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badenova.sharepoint.com/teams/msteams_a4bc83_741193/Freigegebene Dokumente/General/10_ Einkauf/07_Verteilnetz/Teilnahmewettbewerb/"/>
    </mc:Choice>
  </mc:AlternateContent>
  <xr:revisionPtr revIDLastSave="180" documentId="14_{5B3CA805-DD8F-480B-808F-3ED9C0F925DE}" xr6:coauthVersionLast="47" xr6:coauthVersionMax="47" xr10:uidLastSave="{AF319551-4AEB-4D21-9CCA-FAED5B1623D0}"/>
  <bookViews>
    <workbookView xWindow="-28920" yWindow="-120" windowWidth="29040" windowHeight="17640" tabRatio="753" xr2:uid="{00000000-000D-0000-FFFF-FFFF00000000}"/>
  </bookViews>
  <sheets>
    <sheet name="Bewertungskriterien" sheetId="37" r:id="rId1"/>
    <sheet name="Auswertung Mittelachse" sheetId="36" r:id="rId2"/>
  </sheets>
  <definedNames>
    <definedName name="_xlnm.Print_Area" localSheetId="1">'Auswertung Mittelachse'!$A$1:$D$337</definedName>
    <definedName name="_xlnm.Print_Area" localSheetId="0">Bewertungskriterien!$A$1:$B$33</definedName>
    <definedName name="_xlnm.Print_Titles" localSheetId="1">'Auswertung Mittelachse'!$A:$B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37" l="1"/>
  <c r="P30" i="36"/>
  <c r="P32" i="36" s="1"/>
  <c r="N30" i="36"/>
  <c r="N32" i="36" s="1"/>
  <c r="L30" i="36"/>
  <c r="L32" i="36" s="1"/>
  <c r="J30" i="36"/>
  <c r="J32" i="36" s="1"/>
  <c r="H30" i="36"/>
  <c r="H32" i="36" s="1"/>
  <c r="F30" i="36"/>
  <c r="F32" i="36" s="1"/>
  <c r="D31" i="37"/>
  <c r="B30" i="36"/>
  <c r="D30" i="36" l="1"/>
  <c r="D87" i="36" l="1"/>
  <c r="C160" i="36" s="1"/>
  <c r="D105" i="36"/>
  <c r="C161" i="36" s="1"/>
  <c r="D119" i="36"/>
  <c r="C162" i="36" s="1"/>
  <c r="D138" i="36"/>
  <c r="C163" i="36" s="1"/>
  <c r="D151" i="36"/>
  <c r="C164" i="36" s="1"/>
  <c r="D157" i="36"/>
  <c r="C165" i="36" s="1"/>
  <c r="D172" i="36"/>
  <c r="D174" i="36"/>
  <c r="D176" i="36"/>
  <c r="D178" i="36"/>
  <c r="D180" i="36"/>
  <c r="C186" i="36"/>
  <c r="D215" i="36"/>
  <c r="D219" i="36"/>
  <c r="D221" i="36"/>
  <c r="D223" i="36"/>
  <c r="D225" i="36"/>
  <c r="D227" i="36"/>
  <c r="D182" i="36" l="1"/>
  <c r="C187" i="36" s="1"/>
  <c r="D229" i="36"/>
  <c r="D32" i="36" l="1"/>
</calcChain>
</file>

<file path=xl/sharedStrings.xml><?xml version="1.0" encoding="utf-8"?>
<sst xmlns="http://schemas.openxmlformats.org/spreadsheetml/2006/main" count="264" uniqueCount="162">
  <si>
    <t>Teilnehmer</t>
  </si>
  <si>
    <t>Name:</t>
  </si>
  <si>
    <t>Straße:</t>
  </si>
  <si>
    <t>PLZ, Ort:</t>
  </si>
  <si>
    <t>Telefon:</t>
  </si>
  <si>
    <t>Fax:</t>
  </si>
  <si>
    <t>Homepage:</t>
  </si>
  <si>
    <t>E-Mail:</t>
  </si>
  <si>
    <t>Ansprechpartner:</t>
  </si>
  <si>
    <t>Teilnehmerwettbewerb - geforderte Nachweise</t>
  </si>
  <si>
    <t>Schlüssel</t>
  </si>
  <si>
    <t>Nachweis</t>
  </si>
  <si>
    <t>Punkte</t>
  </si>
  <si>
    <t>Persönliche Lage des Wirtschaftsteilnehmers sowie Auflagen der Eintragung in Berufs- oder Handelsregister</t>
  </si>
  <si>
    <t>Anerkennung deutschen Rechts im Vertragsfall</t>
  </si>
  <si>
    <t>Bestätigung von Deutsch als Projektsprache</t>
  </si>
  <si>
    <t>Bestätigung von deutschsprachigen Schlüsselpersonal</t>
  </si>
  <si>
    <t>Wirtschaftliche und finanzielle Leistungsfähigkeit</t>
  </si>
  <si>
    <t>einen Auszug aus dem Gewerbezentralregister und Bonitätsauskunft</t>
  </si>
  <si>
    <t>Erklärung über den Umsatz für den Tätigkeitsbereich, unter den die ausgeschriebene Leistung fällt</t>
  </si>
  <si>
    <t>Erklärung über die solidarische Haftung von Subunternehmer:innen, falls das sich bewerbende Unternehmen Subunternehmen beim Auftrag einsetzt</t>
  </si>
  <si>
    <t>Technische Leistungsfähigkeit</t>
  </si>
  <si>
    <t>6 qualifizierte Referenzen, 3 Trinkwasser, 3 Fernwärme</t>
  </si>
  <si>
    <t>3 Referenzen Fernwärme (nicht älter als 5 Jahre) mit folgenden Inhalten:
— Rohrleitungsbau Fernwärme als Einzelrohr und Doppelrohr in der Dimension größer DN100
— AGFW-Zulassung,
— Bezeichnung des Objektes,
— Bauherr/Auftraggeber/Referenzgeber (einschl. Anschrift, Tel-Nr., Ansprechpartner),
— Angabe der vertraglichen Bindung (Hauptauftragnehmer, Arge- Partner oder Nachunternehmer),
— Ort der Ausführung,
— Ausführungszeiten (Leistungsbeginn, Fertigstellung),
— Stichwortartige Benennung des erbrachten maßgeblichen Leistungsumfanges und der Angabe der ausgeführten Mengen,
— Zahl der hierfür durchschnittlich eingesetzten Arbeitnehmer,
— Auftragswert sowie Kostenentwicklung der beschriebenen Leistung,
— Stichwortartige Beschreibung der besonderen Anforderungen,</t>
  </si>
  <si>
    <t xml:space="preserve">
3 Referenzen Druckrohrleitungsbau (Trinkwasser) (nicht älter als 5 Jahre): 
— Davon mindestens zwei Referenzen für Druckrohrleitungsbau DN500 oder größer für die Trinkwasserversorgung. (Länge mindestens 200m)
— DVGW Zulassung
— Ort der Ausführung,
— Ausführungszeiten (Leistungsbeginn, Fertigstellung),
— Stichwortartige Beschreibung der besonderen Anforderungen</t>
  </si>
  <si>
    <t>Kurzbeschreibung techn. Ausrüstung</t>
  </si>
  <si>
    <t>Aktivitäten hinsichtlich Schonung von Klima und Ressourcen</t>
  </si>
  <si>
    <t>Summe Punkte</t>
  </si>
  <si>
    <t>Mindestpunktzahl</t>
  </si>
  <si>
    <t>Ja</t>
  </si>
  <si>
    <t>Nein</t>
  </si>
  <si>
    <t>Teilweise</t>
  </si>
  <si>
    <t>Persönliche Lage des Wirtschaftsteilnehmers sowie Auflagen der Eintragung in Berufs- oder Handelsregister
(Ausschlusskirterium. In Punkt 2.1.6. des Vergabeportal)</t>
  </si>
  <si>
    <t>Unterlagen versenden</t>
  </si>
  <si>
    <t>Abgabe erfolgt:</t>
  </si>
  <si>
    <t>Falls NEIN, Grund:</t>
  </si>
  <si>
    <t>Angebotsauswertung</t>
  </si>
  <si>
    <t>Vollständigkeit der Auschreibungsunterlagen (ANGEBOT)</t>
  </si>
  <si>
    <t>Bietererklärung (Abzufragende Punkte)</t>
  </si>
  <si>
    <t>Mitglieder der Berufsgenossenschaft (s. Nachweise)</t>
  </si>
  <si>
    <t>Unbedenklichkeitsbescheinigung (s. Nachweise)</t>
  </si>
  <si>
    <t>Bevorzugter Bewerber</t>
  </si>
  <si>
    <t xml:space="preserve">Zuschlag auf Lohnkosten </t>
  </si>
  <si>
    <t>Grundwerte der Preisermittlung</t>
  </si>
  <si>
    <t>Mittellohn</t>
  </si>
  <si>
    <t>Zuschläge Lohnkosten</t>
  </si>
  <si>
    <t>Zuschläge Stoffkosten</t>
  </si>
  <si>
    <t>Zuschläge Gerätekosten</t>
  </si>
  <si>
    <t>Zuschläge sonstige Kosten</t>
  </si>
  <si>
    <t>Zuschläge auf Fremdleistungen</t>
  </si>
  <si>
    <t>Unterschrift und Stempel</t>
  </si>
  <si>
    <t xml:space="preserve">Bestätigung Objektbesichtigung </t>
  </si>
  <si>
    <t xml:space="preserve">Bietergemeinschaft </t>
  </si>
  <si>
    <t>==&gt; wenn ja: Angabe von Los und Firma</t>
  </si>
  <si>
    <t xml:space="preserve">Firmenvertretung und Objektleiter </t>
  </si>
  <si>
    <t>Firmenvertreter benannt</t>
  </si>
  <si>
    <t>(Objektleiter benannt)</t>
  </si>
  <si>
    <t>Referenzen</t>
  </si>
  <si>
    <t>Referenzliste entsprechend Anforderungen</t>
  </si>
  <si>
    <t>Kalkulationsgrundlagen und Preisblätter</t>
  </si>
  <si>
    <t xml:space="preserve">Stundenverrechnungssatz </t>
  </si>
  <si>
    <t>Verrechnungssätze für Regiearbeiten</t>
  </si>
  <si>
    <t>Preisblatt entsprechend ausgefüllt und Unterschrift</t>
  </si>
  <si>
    <t>Unterschrift und Stempel auf allen o.g. Blättern</t>
  </si>
  <si>
    <t>Konzept zum Qualitätsmanagement</t>
  </si>
  <si>
    <t>Konzept zur Objektübernahme</t>
  </si>
  <si>
    <t>Angebotsabgabe in digitaler Form</t>
  </si>
  <si>
    <t>Speichermedium CD</t>
  </si>
  <si>
    <t>Speichermedium Diskette</t>
  </si>
  <si>
    <t>Wurden die per Mail versandten Dateien für die Kalkulation verwendet?</t>
  </si>
  <si>
    <t>Ranking</t>
  </si>
  <si>
    <t>Allgemeine Bewertungskriterien</t>
  </si>
  <si>
    <t>Qualität und Übersichtlichkeit der abgegebenen Unterlagen</t>
  </si>
  <si>
    <t>Einschätzung der Leistungsfähigkeit</t>
  </si>
  <si>
    <t>- Umsatzzahlen/-Entwicklung (Umsatzsteigerung)</t>
  </si>
  <si>
    <t>- Referenzobjekte und deren Größe (Vergleichbare Objekte)</t>
  </si>
  <si>
    <t>- Mitarbeiterzahlen (Plausibilität zu Objektgrößen prüfen)</t>
  </si>
  <si>
    <t>Kunden in Nürnberg und/oder Region bzw. Niederlassung</t>
  </si>
  <si>
    <t>Glaubwürdigkeit des Bewerbers:</t>
  </si>
  <si>
    <t>- Einschätzung der Glaubwürdigkeit der Angebotsinhalte</t>
  </si>
  <si>
    <t>- Plausibilität Stundenverrechnungssatz</t>
  </si>
  <si>
    <t>- Plausibilität Leistungswerte</t>
  </si>
  <si>
    <t>Überprüfung der Kundenreferenz</t>
  </si>
  <si>
    <t>Kundenbefragung entsprechend Referenzliste:</t>
  </si>
  <si>
    <t>1. Wie würden Sie die allgemeine Zufriedenheit mit dem Dienstleister einschätzen?</t>
  </si>
  <si>
    <t>2. Werden die vereinbarten Leistungen zuverlässig ausgeführt?</t>
  </si>
  <si>
    <t>3. Entspricht das Ergebnis der Arbeiten den vereinbarten Anforderungen?</t>
  </si>
  <si>
    <t>4. Wie werden Reklamationen behandelt? (Reaktionszeit, Umsetzung, Kontrolle)</t>
  </si>
  <si>
    <t>5. Gibt es einen/mehrere Ansprechpartner? (Objekleiter/-verantwortlicher)</t>
  </si>
  <si>
    <t>6. Sind die Ansprechpartner zu den geforderten Zeiten erreichbar?</t>
  </si>
  <si>
    <t>7. Wie ist das Gesamterscheinungsbild des Dienstleisters? (Kleidung, Ausstattung)</t>
  </si>
  <si>
    <t>8. Achtet der Dienstleister auf Höflichkeit und Umgangsformen seiner Mitarbeiter?</t>
  </si>
  <si>
    <t>Qualitätsmanagement</t>
  </si>
  <si>
    <t>Konzeptinhalte:</t>
  </si>
  <si>
    <t>- Darstellung der Auftragsabwicklung</t>
  </si>
  <si>
    <t>- Offenlegung der Prozesse zur Dienstleistungserbringung</t>
  </si>
  <si>
    <t>- Darstellung der Prozesse zur Kontrolle und Sicherstellung der Reinigungsqualität</t>
  </si>
  <si>
    <t>- Sicherstellung der Kundenzufriedenheit</t>
  </si>
  <si>
    <t>- Dokumentationswesen</t>
  </si>
  <si>
    <t>- Reklamationsmanagement</t>
  </si>
  <si>
    <t>- Weitere Ausführungen</t>
  </si>
  <si>
    <t>Verwendung eines elektronischen Systems</t>
  </si>
  <si>
    <t>Konzeptqualität</t>
  </si>
  <si>
    <t>Bezugnahme auf Auftraggeber</t>
  </si>
  <si>
    <t>Bemerkungen</t>
  </si>
  <si>
    <t>Objektübernahme</t>
  </si>
  <si>
    <t>Meilensteinplan</t>
  </si>
  <si>
    <t>- Zeitplanung vorhanden</t>
  </si>
  <si>
    <t>- Aufgabendefinition (wie gefordert)</t>
  </si>
  <si>
    <t>- Beschreibung der einzelnen Meilensteine</t>
  </si>
  <si>
    <t>Ehemaliger Dienstleister der N-ERGIE (EWAG oder FÜW)</t>
  </si>
  <si>
    <t xml:space="preserve">==&gt; wenn ja: Gründe für Auftragsverlust in der Vergangenheit </t>
  </si>
  <si>
    <t>Erreichte Einzelwertung</t>
  </si>
  <si>
    <t>Gesamt</t>
  </si>
  <si>
    <t>Vollständigkeit der Ausschreibungsunterlagen (ANGEBOT)</t>
  </si>
  <si>
    <t xml:space="preserve"> Allgemeine Bewertungskriterien</t>
  </si>
  <si>
    <t>Überprüfung der Kundenreferenzen</t>
  </si>
  <si>
    <t>Ehemaliger Dienstleister</t>
  </si>
  <si>
    <t xml:space="preserve">GESAMTBEWERTUNG TEIL I - Leistungsfähigkeit </t>
  </si>
  <si>
    <t>EG</t>
  </si>
  <si>
    <t>W</t>
  </si>
  <si>
    <t>Los 1</t>
  </si>
  <si>
    <t>Los 2</t>
  </si>
  <si>
    <t>Los 3</t>
  </si>
  <si>
    <t>Los 4</t>
  </si>
  <si>
    <t>Los 5</t>
  </si>
  <si>
    <t>Summe</t>
  </si>
  <si>
    <t>Preis Ranking</t>
  </si>
  <si>
    <t>Gesamt Ranking</t>
  </si>
  <si>
    <t>Leistungsfähigkeit</t>
  </si>
  <si>
    <t>Preis</t>
  </si>
  <si>
    <t>Rankig / Vorschlag fürs Bietergespräch</t>
  </si>
  <si>
    <t>Bietergespräch</t>
  </si>
  <si>
    <t>Firmenpräsentation</t>
  </si>
  <si>
    <t>- Qualität der Präsentation</t>
  </si>
  <si>
    <t>- Eigeninitiative des Bieters: Ideen zur Umsetzung bzw. Durchführung</t>
  </si>
  <si>
    <t>- Zusätzliche Maßnahmen außerhalb des LV´s</t>
  </si>
  <si>
    <t>Allgemein</t>
  </si>
  <si>
    <t>- Glaubwürdigkeit des Bieters</t>
  </si>
  <si>
    <t>- Plausibilität des neuen Stundenverrechnungssatzes</t>
  </si>
  <si>
    <t>- Einschätzung auf Durchführbarkeit der beschriebenen Auftragsabwicklung</t>
  </si>
  <si>
    <t>- Meilensteinplan</t>
  </si>
  <si>
    <t>- Plausibilität der zeitlichen Planung</t>
  </si>
  <si>
    <t>- Durchführung der Objektübernahme</t>
  </si>
  <si>
    <t>Qualität</t>
  </si>
  <si>
    <t>- Qualitätssicherung</t>
  </si>
  <si>
    <t>- Konzeptqualität</t>
  </si>
  <si>
    <t>- Umsetzbarkeit des Konzepts beim Auftraggeber</t>
  </si>
  <si>
    <t>- Bezugnahme Auf Auftraggeber</t>
  </si>
  <si>
    <t>Gesamtbewertung Teil 1 - Leistungsfähigkeit</t>
  </si>
  <si>
    <t>Endbewertung Leistungsfähigkeit</t>
  </si>
  <si>
    <t>Preisbewertung nach Bietergespräch</t>
  </si>
  <si>
    <t>Ranking / Vergabevorschlag</t>
  </si>
  <si>
    <t>Erfüllungsgrad (%)</t>
  </si>
  <si>
    <t>Wert: (EGxG)/100</t>
  </si>
  <si>
    <t>Auszufüllen</t>
  </si>
  <si>
    <t>Bewertungsmatrix  - 25-1114_ Erschl. BG Dietenbach - Mittelachse. Tief- und Rohrleitungsbau für Fernwärme und Trinkwasser, Dietenbachquerung, Stromleerrohre, Leitungsschüttung</t>
  </si>
  <si>
    <t>3 Referenzen Straßenbau (nicht älter als 5 Jahre) mit folgenden Inhalten:
—Bezeichnung des Objektes,
— Bauherr/Auftraggeber/Referenzgeber (einschl. Anschrift, Tel-Nr., Ansprechpartner),
— Angabe der vertraglichen Bindung (Hauptauftragnehmer, Arge- Partner oder Nachunternehmer),
— Ort der Ausführung,
— Ausführungszeiten (Leistungsbeginn, Fertigstellung),
— Stichwortartige Benennung des erbrachten maßgeblichen Leistungsumfanges und der Angabe der ausgeführten Mengen,
— Zahl der hierfür durchschnittlich eingesetzten Arbeitnehmer,
— Auftragswert sowie Kostenentwicklung der beschriebenen Leistung,
— Stichwortartige Beschreibung der besonderen Anforderungen,</t>
  </si>
  <si>
    <t>9 qualifizierte Referenzen, 3 Trinkwasser, 3 Fernwärme, 3 Straßenbau</t>
  </si>
  <si>
    <r>
      <t>Bewertungsmatrix  - 26-</t>
    </r>
    <r>
      <rPr>
        <b/>
        <sz val="14"/>
        <color rgb="FFFF0000"/>
        <rFont val="Arial"/>
        <family val="2"/>
      </rPr>
      <t>1114</t>
    </r>
    <r>
      <rPr>
        <b/>
        <sz val="14"/>
        <rFont val="Arial"/>
        <family val="2"/>
      </rPr>
      <t>_ Erschl. BG Dietenbach - Verteilnetz. Tief- und Rohrleitungsbau für Fernwärme und Trinkwasser, Stromleerrohre, Leitungsschüttung</t>
    </r>
  </si>
  <si>
    <t>3 Referenzen Druckrohrleitungsbau (Trinkwasser) (nicht älter als 5 Jahre): 
— Davon mindestens zwei Referenzen für Druckrohrleitungsbau DN500 oder größer für die Trinkwasserversorgung. (Länge mindestens 200m)
— DVGW Zulassung
— Ort der Ausführung,
— Ausführungszeiten (Leistungsbeginn, Fertigstellung),
— Stichwortartige Beschreibung der besonderen Anforderungen</t>
  </si>
  <si>
    <t>3 Referenzen Fernwärme (nicht älter als 5 Jahre) mit folgenden Inhalten:
— Rohrleitungsbau Fernwärme als Einzelrohr in der Dimension größer DN100
— AGFW-Zulassung,
— Bezeichnung des Objektes,
— Bauherr/Auftraggeber/Referenzgeber (einschl. Anschrift, Tel-Nr., Ansprechpartner),
— Angabe der vertraglichen Bindung (Hauptauftragnehmer, Arge- Partner oder Nachunternehmer),
— Ort der Ausführung,
— Ausführungszeiten (Leistungsbeginn, Fertigstellung),
— Stichwortartige Benennung des erbrachten maßgeblichen Leistungsumfanges und der Angabe der ausgeführten Mengen,
— Zahl der hierfür durchschnittlich eingesetzten Arbeitnehmer,
— Auftragswert sowie Kostenentwicklung der beschriebenen Leistung,
— Stichwortartige Beschreibung der besonderen Anforderungen,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</si>
</sst>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u/>
      <sz val="10"/>
      <name val="Arial"/>
      <family val="2"/>
    </font>
    <font>
      <b/>
      <u/>
      <sz val="14"/>
      <name val="Arial"/>
      <family val="2"/>
    </font>
    <font>
      <b/>
      <sz val="14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145">
    <xf numFmtId="0" fontId="0" fillId="0" borderId="0" xfId="0"/>
    <xf numFmtId="0" fontId="5" fillId="0" borderId="0" xfId="0" applyFont="1"/>
    <xf numFmtId="0" fontId="7" fillId="0" borderId="0" xfId="0" applyFont="1" applyAlignment="1">
      <alignment vertical="center" wrapText="1"/>
    </xf>
    <xf numFmtId="0" fontId="10" fillId="0" borderId="0" xfId="0" applyFont="1"/>
    <xf numFmtId="0" fontId="7" fillId="0" borderId="0" xfId="0" applyFont="1"/>
    <xf numFmtId="0" fontId="8" fillId="0" borderId="0" xfId="0" applyFont="1"/>
    <xf numFmtId="0" fontId="5" fillId="0" borderId="21" xfId="0" applyFont="1" applyBorder="1"/>
    <xf numFmtId="0" fontId="5" fillId="0" borderId="23" xfId="0" applyFont="1" applyBorder="1" applyProtection="1">
      <protection locked="0"/>
    </xf>
    <xf numFmtId="0" fontId="5" fillId="0" borderId="22" xfId="0" applyFont="1" applyBorder="1"/>
    <xf numFmtId="0" fontId="5" fillId="0" borderId="24" xfId="0" applyFont="1" applyBorder="1" applyAlignment="1" applyProtection="1">
      <alignment horizontal="left"/>
      <protection locked="0"/>
    </xf>
    <xf numFmtId="0" fontId="5" fillId="0" borderId="22" xfId="0" applyFont="1" applyBorder="1" applyProtection="1">
      <protection locked="0"/>
    </xf>
    <xf numFmtId="0" fontId="5" fillId="0" borderId="24" xfId="0" applyFont="1" applyBorder="1" applyProtection="1">
      <protection locked="0"/>
    </xf>
    <xf numFmtId="0" fontId="12" fillId="0" borderId="22" xfId="1" applyFont="1" applyFill="1" applyBorder="1" applyAlignment="1" applyProtection="1"/>
    <xf numFmtId="49" fontId="8" fillId="0" borderId="0" xfId="0" applyNumberFormat="1" applyFont="1"/>
    <xf numFmtId="49" fontId="5" fillId="0" borderId="0" xfId="0" applyNumberFormat="1" applyFont="1"/>
    <xf numFmtId="0" fontId="10" fillId="0" borderId="2" xfId="0" applyFont="1" applyBorder="1"/>
    <xf numFmtId="0" fontId="5" fillId="0" borderId="2" xfId="0" applyFont="1" applyBorder="1"/>
    <xf numFmtId="0" fontId="5" fillId="0" borderId="3" xfId="0" applyFont="1" applyBorder="1"/>
    <xf numFmtId="0" fontId="8" fillId="0" borderId="4" xfId="0" applyFont="1" applyBorder="1"/>
    <xf numFmtId="0" fontId="5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2" xfId="0" applyFont="1" applyBorder="1"/>
    <xf numFmtId="0" fontId="6" fillId="0" borderId="9" xfId="0" applyFont="1" applyBorder="1"/>
    <xf numFmtId="0" fontId="6" fillId="0" borderId="10" xfId="0" applyFont="1" applyBorder="1"/>
    <xf numFmtId="0" fontId="5" fillId="0" borderId="6" xfId="0" applyFont="1" applyBorder="1"/>
    <xf numFmtId="0" fontId="5" fillId="0" borderId="1" xfId="0" applyFont="1" applyBorder="1"/>
    <xf numFmtId="0" fontId="8" fillId="0" borderId="8" xfId="0" applyFont="1" applyBorder="1"/>
    <xf numFmtId="0" fontId="5" fillId="0" borderId="4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49" fontId="8" fillId="0" borderId="0" xfId="0" applyNumberFormat="1" applyFont="1" applyAlignment="1">
      <alignment vertical="top"/>
    </xf>
    <xf numFmtId="49" fontId="10" fillId="0" borderId="0" xfId="0" applyNumberFormat="1" applyFont="1" applyAlignment="1">
      <alignment vertical="top"/>
    </xf>
    <xf numFmtId="0" fontId="5" fillId="0" borderId="8" xfId="0" applyFont="1" applyBorder="1"/>
    <xf numFmtId="0" fontId="5" fillId="0" borderId="7" xfId="0" applyFont="1" applyBorder="1"/>
    <xf numFmtId="0" fontId="5" fillId="0" borderId="14" xfId="0" applyFont="1" applyBorder="1"/>
    <xf numFmtId="0" fontId="6" fillId="0" borderId="6" xfId="0" applyFont="1" applyBorder="1" applyAlignment="1">
      <alignment wrapText="1"/>
    </xf>
    <xf numFmtId="0" fontId="6" fillId="0" borderId="1" xfId="0" applyFont="1" applyBorder="1"/>
    <xf numFmtId="9" fontId="5" fillId="0" borderId="0" xfId="2" applyFont="1" applyFill="1" applyBorder="1"/>
    <xf numFmtId="10" fontId="5" fillId="0" borderId="1" xfId="0" applyNumberFormat="1" applyFont="1" applyBorder="1"/>
    <xf numFmtId="0" fontId="8" fillId="0" borderId="15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6" fillId="0" borderId="0" xfId="0" applyFont="1"/>
    <xf numFmtId="0" fontId="6" fillId="0" borderId="18" xfId="0" applyFont="1" applyBorder="1"/>
    <xf numFmtId="0" fontId="6" fillId="0" borderId="19" xfId="0" applyFont="1" applyBorder="1"/>
    <xf numFmtId="0" fontId="5" fillId="0" borderId="0" xfId="0" applyFont="1" applyAlignment="1" applyProtection="1">
      <alignment horizontal="center"/>
      <protection locked="0"/>
    </xf>
    <xf numFmtId="0" fontId="5" fillId="0" borderId="18" xfId="0" applyFont="1" applyBorder="1" applyProtection="1">
      <protection locked="0"/>
    </xf>
    <xf numFmtId="0" fontId="5" fillId="0" borderId="19" xfId="0" applyFont="1" applyBorder="1"/>
    <xf numFmtId="0" fontId="6" fillId="0" borderId="0" xfId="0" applyFont="1" applyAlignment="1">
      <alignment horizontal="center"/>
    </xf>
    <xf numFmtId="0" fontId="5" fillId="0" borderId="6" xfId="0" applyFont="1" applyBorder="1" applyProtection="1">
      <protection locked="0"/>
    </xf>
    <xf numFmtId="0" fontId="6" fillId="0" borderId="1" xfId="0" applyFont="1" applyBorder="1" applyProtection="1">
      <protection locked="0"/>
    </xf>
    <xf numFmtId="9" fontId="5" fillId="0" borderId="0" xfId="0" applyNumberFormat="1" applyFont="1"/>
    <xf numFmtId="9" fontId="5" fillId="0" borderId="6" xfId="0" applyNumberFormat="1" applyFont="1" applyBorder="1"/>
    <xf numFmtId="9" fontId="5" fillId="0" borderId="6" xfId="2" applyFont="1" applyFill="1" applyBorder="1"/>
    <xf numFmtId="9" fontId="6" fillId="0" borderId="0" xfId="2" applyFont="1" applyFill="1"/>
    <xf numFmtId="0" fontId="10" fillId="0" borderId="20" xfId="0" applyFont="1" applyBorder="1" applyAlignment="1">
      <alignment horizontal="center"/>
    </xf>
    <xf numFmtId="0" fontId="8" fillId="0" borderId="18" xfId="0" applyFont="1" applyBorder="1"/>
    <xf numFmtId="0" fontId="10" fillId="0" borderId="32" xfId="0" applyFont="1" applyBorder="1"/>
    <xf numFmtId="0" fontId="7" fillId="0" borderId="3" xfId="0" applyFont="1" applyBorder="1"/>
    <xf numFmtId="0" fontId="5" fillId="0" borderId="33" xfId="0" applyFont="1" applyBorder="1"/>
    <xf numFmtId="0" fontId="8" fillId="0" borderId="25" xfId="0" applyFont="1" applyBorder="1"/>
    <xf numFmtId="49" fontId="8" fillId="0" borderId="25" xfId="0" applyNumberFormat="1" applyFont="1" applyBorder="1"/>
    <xf numFmtId="0" fontId="11" fillId="0" borderId="32" xfId="0" applyFont="1" applyBorder="1"/>
    <xf numFmtId="0" fontId="10" fillId="0" borderId="25" xfId="0" applyFont="1" applyBorder="1" applyAlignment="1">
      <alignment wrapText="1"/>
    </xf>
    <xf numFmtId="0" fontId="8" fillId="0" borderId="28" xfId="0" applyFont="1" applyBorder="1"/>
    <xf numFmtId="0" fontId="10" fillId="0" borderId="25" xfId="0" applyFont="1" applyBorder="1"/>
    <xf numFmtId="0" fontId="8" fillId="0" borderId="30" xfId="0" applyFont="1" applyBorder="1" applyAlignment="1">
      <alignment wrapText="1"/>
    </xf>
    <xf numFmtId="0" fontId="8" fillId="0" borderId="31" xfId="0" applyFont="1" applyBorder="1"/>
    <xf numFmtId="0" fontId="4" fillId="0" borderId="26" xfId="0" applyFont="1" applyBorder="1"/>
    <xf numFmtId="0" fontId="10" fillId="0" borderId="27" xfId="0" applyFont="1" applyBorder="1"/>
    <xf numFmtId="49" fontId="5" fillId="0" borderId="40" xfId="0" applyNumberFormat="1" applyFont="1" applyBorder="1" applyProtection="1">
      <protection locked="0"/>
    </xf>
    <xf numFmtId="0" fontId="5" fillId="0" borderId="36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7" fillId="0" borderId="39" xfId="0" applyFont="1" applyBorder="1"/>
    <xf numFmtId="0" fontId="7" fillId="0" borderId="36" xfId="0" applyFont="1" applyBorder="1"/>
    <xf numFmtId="49" fontId="5" fillId="0" borderId="41" xfId="0" applyNumberFormat="1" applyFont="1" applyBorder="1" applyProtection="1">
      <protection locked="0"/>
    </xf>
    <xf numFmtId="0" fontId="5" fillId="0" borderId="42" xfId="0" applyFont="1" applyBorder="1"/>
    <xf numFmtId="0" fontId="8" fillId="0" borderId="43" xfId="0" applyFont="1" applyBorder="1" applyAlignment="1">
      <alignment horizontal="center"/>
    </xf>
    <xf numFmtId="0" fontId="8" fillId="0" borderId="42" xfId="0" applyFont="1" applyBorder="1" applyAlignment="1">
      <alignment horizontal="center"/>
    </xf>
    <xf numFmtId="0" fontId="9" fillId="0" borderId="42" xfId="0" applyFont="1" applyBorder="1"/>
    <xf numFmtId="0" fontId="8" fillId="0" borderId="44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7" fillId="0" borderId="46" xfId="0" applyFont="1" applyBorder="1"/>
    <xf numFmtId="0" fontId="7" fillId="0" borderId="42" xfId="0" applyFont="1" applyBorder="1"/>
    <xf numFmtId="0" fontId="5" fillId="0" borderId="47" xfId="0" applyFont="1" applyBorder="1"/>
    <xf numFmtId="0" fontId="4" fillId="0" borderId="48" xfId="0" applyFont="1" applyBorder="1"/>
    <xf numFmtId="0" fontId="10" fillId="0" borderId="49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/>
    </xf>
    <xf numFmtId="0" fontId="4" fillId="0" borderId="52" xfId="0" applyFont="1" applyBorder="1"/>
    <xf numFmtId="0" fontId="9" fillId="0" borderId="53" xfId="0" applyFont="1" applyBorder="1"/>
    <xf numFmtId="0" fontId="9" fillId="0" borderId="54" xfId="0" applyFont="1" applyBorder="1"/>
    <xf numFmtId="0" fontId="4" fillId="0" borderId="54" xfId="0" applyFont="1" applyBorder="1"/>
    <xf numFmtId="0" fontId="9" fillId="0" borderId="55" xfId="0" applyFont="1" applyBorder="1"/>
    <xf numFmtId="0" fontId="9" fillId="0" borderId="56" xfId="0" applyFont="1" applyBorder="1"/>
    <xf numFmtId="0" fontId="4" fillId="0" borderId="57" xfId="0" applyFont="1" applyBorder="1"/>
    <xf numFmtId="0" fontId="9" fillId="0" borderId="58" xfId="0" applyFont="1" applyBorder="1"/>
    <xf numFmtId="0" fontId="5" fillId="0" borderId="34" xfId="0" applyFont="1" applyBorder="1"/>
    <xf numFmtId="49" fontId="5" fillId="0" borderId="34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10" fillId="0" borderId="18" xfId="0" applyFont="1" applyBorder="1" applyAlignment="1">
      <alignment wrapText="1"/>
    </xf>
    <xf numFmtId="0" fontId="4" fillId="0" borderId="18" xfId="0" applyFont="1" applyBorder="1"/>
    <xf numFmtId="0" fontId="10" fillId="0" borderId="18" xfId="0" applyFont="1" applyBorder="1"/>
    <xf numFmtId="0" fontId="8" fillId="0" borderId="18" xfId="0" applyFont="1" applyBorder="1" applyAlignment="1">
      <alignment wrapText="1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3" fillId="0" borderId="18" xfId="0" applyFont="1" applyBorder="1"/>
    <xf numFmtId="0" fontId="9" fillId="0" borderId="18" xfId="0" applyFont="1" applyBorder="1" applyAlignment="1">
      <alignment horizontal="center" vertical="center"/>
    </xf>
    <xf numFmtId="0" fontId="5" fillId="0" borderId="59" xfId="0" applyFont="1" applyBorder="1"/>
    <xf numFmtId="0" fontId="5" fillId="0" borderId="60" xfId="0" applyFont="1" applyBorder="1"/>
    <xf numFmtId="0" fontId="5" fillId="0" borderId="60" xfId="0" applyFont="1" applyBorder="1" applyProtection="1">
      <protection locked="0"/>
    </xf>
    <xf numFmtId="0" fontId="12" fillId="0" borderId="60" xfId="1" applyFont="1" applyFill="1" applyBorder="1" applyAlignment="1" applyProtection="1"/>
    <xf numFmtId="49" fontId="5" fillId="0" borderId="61" xfId="0" applyNumberFormat="1" applyFont="1" applyBorder="1" applyProtection="1">
      <protection locked="0"/>
    </xf>
    <xf numFmtId="0" fontId="5" fillId="0" borderId="62" xfId="0" applyFont="1" applyBorder="1"/>
    <xf numFmtId="0" fontId="5" fillId="0" borderId="63" xfId="0" applyFont="1" applyBorder="1"/>
    <xf numFmtId="0" fontId="5" fillId="0" borderId="64" xfId="0" applyFont="1" applyBorder="1"/>
    <xf numFmtId="0" fontId="5" fillId="0" borderId="65" xfId="0" applyFont="1" applyBorder="1"/>
    <xf numFmtId="0" fontId="5" fillId="0" borderId="64" xfId="0" applyFont="1" applyBorder="1" applyProtection="1">
      <protection locked="0"/>
    </xf>
    <xf numFmtId="0" fontId="5" fillId="0" borderId="65" xfId="0" applyFont="1" applyBorder="1" applyProtection="1">
      <protection locked="0"/>
    </xf>
    <xf numFmtId="0" fontId="12" fillId="0" borderId="64" xfId="1" applyFont="1" applyFill="1" applyBorder="1" applyAlignment="1" applyProtection="1"/>
    <xf numFmtId="0" fontId="12" fillId="0" borderId="65" xfId="1" applyFont="1" applyFill="1" applyBorder="1" applyAlignment="1" applyProtection="1"/>
    <xf numFmtId="49" fontId="5" fillId="0" borderId="66" xfId="0" applyNumberFormat="1" applyFont="1" applyBorder="1" applyProtection="1">
      <protection locked="0"/>
    </xf>
    <xf numFmtId="49" fontId="5" fillId="0" borderId="67" xfId="0" applyNumberFormat="1" applyFont="1" applyBorder="1" applyProtection="1"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12" xfId="0" applyFont="1" applyBorder="1" applyAlignment="1" applyProtection="1">
      <alignment horizontal="center"/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4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29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left" vertical="top"/>
      <protection locked="0"/>
    </xf>
    <xf numFmtId="0" fontId="5" fillId="0" borderId="11" xfId="0" applyFont="1" applyBorder="1" applyAlignment="1" applyProtection="1">
      <alignment horizontal="left" vertical="top"/>
      <protection locked="0"/>
    </xf>
    <xf numFmtId="0" fontId="5" fillId="0" borderId="6" xfId="0" applyFont="1" applyBorder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0" fontId="5" fillId="0" borderId="13" xfId="0" applyFont="1" applyBorder="1" applyAlignment="1" applyProtection="1">
      <alignment horizontal="left" vertical="top"/>
      <protection locked="0"/>
    </xf>
  </cellXfs>
  <cellStyles count="3">
    <cellStyle name="Link" xfId="1" builtinId="8"/>
    <cellStyle name="Prozent" xfId="2" builtinId="5"/>
    <cellStyle name="Standard" xfId="0" builtinId="0"/>
  </cellStyles>
  <dxfs count="16"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</dxfs>
  <tableStyles count="0" defaultTableStyle="TableStyleMedium2" defaultPivotStyle="PivotStyleLight16"/>
  <colors>
    <mruColors>
      <color rgb="FF66FF66"/>
      <color rgb="FF00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BBAB6-634B-43DC-8958-8F1E5399B010}">
  <sheetPr>
    <pageSetUpPr fitToPage="1"/>
  </sheetPr>
  <dimension ref="A1:D113"/>
  <sheetViews>
    <sheetView tabSelected="1" view="pageBreakPreview" topLeftCell="A22" zoomScale="110" zoomScaleNormal="100" zoomScaleSheetLayoutView="110" workbookViewId="0">
      <selection activeCell="A26" sqref="A26"/>
    </sheetView>
  </sheetViews>
  <sheetFormatPr baseColWidth="10" defaultColWidth="11.453125" defaultRowHeight="14" x14ac:dyDescent="0.3"/>
  <cols>
    <col min="1" max="1" width="142.54296875" style="5" customWidth="1"/>
    <col min="2" max="2" width="11.54296875" style="109" customWidth="1"/>
    <col min="3" max="3" width="19.54296875" style="1" customWidth="1"/>
    <col min="4" max="4" width="8.7265625" style="1" customWidth="1"/>
    <col min="5" max="5" width="11.453125" style="1" customWidth="1"/>
    <col min="6" max="16384" width="11.453125" style="1"/>
  </cols>
  <sheetData>
    <row r="1" spans="1:4" ht="51.75" customHeight="1" x14ac:dyDescent="0.25">
      <c r="A1" s="131" t="s">
        <v>159</v>
      </c>
      <c r="B1" s="131"/>
      <c r="C1" s="2"/>
      <c r="D1" s="2"/>
    </row>
    <row r="2" spans="1:4" ht="27" customHeight="1" thickBot="1" x14ac:dyDescent="0.3">
      <c r="A2" s="2"/>
    </row>
    <row r="3" spans="1:4" ht="18" hidden="1" x14ac:dyDescent="0.4">
      <c r="A3" s="60" t="s">
        <v>0</v>
      </c>
      <c r="B3" s="110"/>
      <c r="C3" s="61"/>
      <c r="D3" s="62"/>
    </row>
    <row r="4" spans="1:4" hidden="1" x14ac:dyDescent="0.3">
      <c r="A4" s="63" t="s">
        <v>1</v>
      </c>
      <c r="B4" s="111"/>
      <c r="C4" s="6"/>
      <c r="D4" s="7"/>
    </row>
    <row r="5" spans="1:4" hidden="1" x14ac:dyDescent="0.3">
      <c r="A5" s="63" t="s">
        <v>2</v>
      </c>
      <c r="B5" s="111"/>
      <c r="C5" s="8"/>
      <c r="D5" s="9"/>
    </row>
    <row r="6" spans="1:4" hidden="1" x14ac:dyDescent="0.3">
      <c r="A6" s="63" t="s">
        <v>3</v>
      </c>
      <c r="B6" s="111"/>
      <c r="C6" s="10"/>
      <c r="D6" s="11"/>
    </row>
    <row r="7" spans="1:4" hidden="1" x14ac:dyDescent="0.3">
      <c r="A7" s="63" t="s">
        <v>4</v>
      </c>
      <c r="B7" s="111"/>
      <c r="C7" s="8"/>
      <c r="D7" s="11"/>
    </row>
    <row r="8" spans="1:4" hidden="1" x14ac:dyDescent="0.3">
      <c r="A8" s="63" t="s">
        <v>5</v>
      </c>
      <c r="B8" s="111"/>
      <c r="C8" s="8"/>
      <c r="D8" s="11"/>
    </row>
    <row r="9" spans="1:4" hidden="1" x14ac:dyDescent="0.3">
      <c r="A9" s="63" t="s">
        <v>6</v>
      </c>
      <c r="B9" s="111"/>
      <c r="C9" s="12"/>
      <c r="D9" s="11"/>
    </row>
    <row r="10" spans="1:4" hidden="1" x14ac:dyDescent="0.3">
      <c r="A10" s="63" t="s">
        <v>7</v>
      </c>
      <c r="B10" s="111"/>
      <c r="C10" s="12"/>
      <c r="D10" s="11"/>
    </row>
    <row r="11" spans="1:4" hidden="1" x14ac:dyDescent="0.3">
      <c r="A11" s="63" t="s">
        <v>8</v>
      </c>
      <c r="B11" s="111"/>
      <c r="C11" s="10"/>
      <c r="D11" s="11"/>
    </row>
    <row r="12" spans="1:4" s="14" customFormat="1" ht="14.5" hidden="1" thickBot="1" x14ac:dyDescent="0.35">
      <c r="A12" s="64"/>
      <c r="B12" s="103"/>
      <c r="C12" s="73"/>
      <c r="D12" s="80"/>
    </row>
    <row r="13" spans="1:4" ht="18" customHeight="1" x14ac:dyDescent="0.4">
      <c r="A13" s="114" t="s">
        <v>9</v>
      </c>
      <c r="B13" s="104" t="s">
        <v>10</v>
      </c>
      <c r="C13" s="91" t="s">
        <v>11</v>
      </c>
      <c r="D13" s="92" t="s">
        <v>12</v>
      </c>
    </row>
    <row r="14" spans="1:4" ht="31.5" hidden="1" customHeight="1" x14ac:dyDescent="0.35">
      <c r="A14" s="105" t="s">
        <v>13</v>
      </c>
      <c r="B14" s="112"/>
      <c r="C14" s="74"/>
      <c r="D14" s="81"/>
    </row>
    <row r="15" spans="1:4" ht="16" hidden="1" customHeight="1" x14ac:dyDescent="0.35">
      <c r="A15" s="59" t="s">
        <v>14</v>
      </c>
      <c r="B15" s="113"/>
      <c r="C15" s="75"/>
      <c r="D15" s="82"/>
    </row>
    <row r="16" spans="1:4" ht="16" hidden="1" customHeight="1" x14ac:dyDescent="0.35">
      <c r="A16" s="59" t="s">
        <v>15</v>
      </c>
      <c r="B16" s="113"/>
      <c r="C16" s="75"/>
      <c r="D16" s="82"/>
    </row>
    <row r="17" spans="1:4" ht="16" hidden="1" customHeight="1" x14ac:dyDescent="0.35">
      <c r="A17" s="59" t="s">
        <v>16</v>
      </c>
      <c r="B17" s="113"/>
      <c r="C17" s="75"/>
      <c r="D17" s="82"/>
    </row>
    <row r="18" spans="1:4" ht="16" customHeight="1" x14ac:dyDescent="0.35">
      <c r="A18" s="59"/>
      <c r="B18" s="113"/>
      <c r="C18" s="74"/>
      <c r="D18" s="83"/>
    </row>
    <row r="19" spans="1:4" ht="16" customHeight="1" x14ac:dyDescent="0.35">
      <c r="A19" s="107" t="s">
        <v>17</v>
      </c>
      <c r="B19" s="112"/>
      <c r="C19" s="74"/>
      <c r="D19" s="83"/>
    </row>
    <row r="20" spans="1:4" ht="16" customHeight="1" x14ac:dyDescent="0.35">
      <c r="A20" s="59" t="s">
        <v>18</v>
      </c>
      <c r="B20" s="113">
        <v>10</v>
      </c>
      <c r="C20" s="74"/>
      <c r="D20" s="83"/>
    </row>
    <row r="21" spans="1:4" ht="16" customHeight="1" x14ac:dyDescent="0.35">
      <c r="A21" s="59" t="s">
        <v>19</v>
      </c>
      <c r="B21" s="113">
        <v>10</v>
      </c>
      <c r="C21" s="74"/>
      <c r="D21" s="84"/>
    </row>
    <row r="22" spans="1:4" ht="16" customHeight="1" x14ac:dyDescent="0.35">
      <c r="A22" s="59" t="s">
        <v>20</v>
      </c>
      <c r="B22" s="113">
        <v>10</v>
      </c>
      <c r="C22" s="74"/>
      <c r="D22" s="84"/>
    </row>
    <row r="23" spans="1:4" ht="16" customHeight="1" x14ac:dyDescent="0.35">
      <c r="A23" s="59"/>
      <c r="B23" s="113"/>
      <c r="C23" s="74"/>
      <c r="D23" s="83"/>
    </row>
    <row r="24" spans="1:4" ht="16" customHeight="1" x14ac:dyDescent="0.35">
      <c r="A24" s="107" t="s">
        <v>21</v>
      </c>
      <c r="B24" s="112"/>
      <c r="C24" s="74"/>
      <c r="D24" s="83"/>
    </row>
    <row r="25" spans="1:4" ht="16" customHeight="1" x14ac:dyDescent="0.35">
      <c r="A25" s="107" t="s">
        <v>158</v>
      </c>
      <c r="B25" s="112"/>
      <c r="C25" s="74"/>
      <c r="D25" s="83"/>
    </row>
    <row r="26" spans="1:4" ht="174" customHeight="1" x14ac:dyDescent="0.3">
      <c r="A26" s="108" t="s">
        <v>161</v>
      </c>
      <c r="B26" s="115">
        <v>20</v>
      </c>
      <c r="C26" s="76"/>
      <c r="D26" s="85"/>
    </row>
    <row r="27" spans="1:4" ht="87" customHeight="1" x14ac:dyDescent="0.3">
      <c r="A27" s="108" t="s">
        <v>160</v>
      </c>
      <c r="B27" s="115">
        <v>20</v>
      </c>
      <c r="C27" s="76"/>
      <c r="D27" s="85"/>
    </row>
    <row r="28" spans="1:4" ht="140" x14ac:dyDescent="0.3">
      <c r="A28" s="108" t="s">
        <v>157</v>
      </c>
      <c r="B28" s="115">
        <v>20</v>
      </c>
      <c r="C28" s="76"/>
      <c r="D28" s="85"/>
    </row>
    <row r="29" spans="1:4" ht="21" customHeight="1" x14ac:dyDescent="0.3">
      <c r="A29" s="59" t="s">
        <v>25</v>
      </c>
      <c r="B29" s="115">
        <v>5</v>
      </c>
      <c r="C29" s="75"/>
      <c r="D29" s="82"/>
    </row>
    <row r="30" spans="1:4" ht="21.75" customHeight="1" thickBot="1" x14ac:dyDescent="0.35">
      <c r="A30" s="59" t="s">
        <v>26</v>
      </c>
      <c r="B30" s="115">
        <v>5</v>
      </c>
      <c r="C30" s="77"/>
      <c r="D30" s="86"/>
    </row>
    <row r="31" spans="1:4" s="4" customFormat="1" ht="18.5" thickTop="1" x14ac:dyDescent="0.4">
      <c r="A31" s="106" t="s">
        <v>27</v>
      </c>
      <c r="B31" s="112">
        <f>SUM(B26:B30,B20:B22,)</f>
        <v>100</v>
      </c>
      <c r="C31" s="78"/>
      <c r="D31" s="87">
        <f>SUM(D13:D30)</f>
        <v>0</v>
      </c>
    </row>
    <row r="32" spans="1:4" s="4" customFormat="1" ht="18" x14ac:dyDescent="0.4">
      <c r="A32" s="107" t="s">
        <v>28</v>
      </c>
      <c r="B32" s="112">
        <v>70</v>
      </c>
      <c r="C32" s="79"/>
      <c r="D32" s="88"/>
    </row>
    <row r="111" spans="3:3" x14ac:dyDescent="0.3">
      <c r="C111" s="1" t="s">
        <v>29</v>
      </c>
    </row>
    <row r="112" spans="3:3" x14ac:dyDescent="0.3">
      <c r="C112" s="1" t="s">
        <v>30</v>
      </c>
    </row>
    <row r="113" spans="3:3" x14ac:dyDescent="0.3">
      <c r="C113" s="1" t="s">
        <v>31</v>
      </c>
    </row>
  </sheetData>
  <mergeCells count="1">
    <mergeCell ref="A1:B1"/>
  </mergeCells>
  <dataValidations count="1">
    <dataValidation type="list" allowBlank="1" showInputMessage="1" showErrorMessage="1" errorTitle="!EPIC FAIL!" error="Bitte nur Antwortmöglichkeiten aus dem Dropdown-Feld auswählen" sqref="C15:C17 C22 C26:C30" xr:uid="{231663EE-A533-41C3-9839-0D48CD54F89E}">
      <formula1>$C$111:$C$113</formula1>
    </dataValidation>
  </dataValidations>
  <pageMargins left="0.70866141732283472" right="0.70866141732283472" top="0.78740157480314965" bottom="0.78740157480314965" header="0.31496062992125984" footer="0.31496062992125984"/>
  <pageSetup paperSize="9" scale="67" orientation="landscape" r:id="rId1"/>
  <headerFooter>
    <oddFooter>&amp;C_x000D_&amp;1#&amp;"Calibri"&amp;10&amp;K008000 intern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P484"/>
  <sheetViews>
    <sheetView zoomScale="70" zoomScaleNormal="70" zoomScaleSheetLayoutView="115" workbookViewId="0">
      <selection activeCell="A343" sqref="A343"/>
    </sheetView>
  </sheetViews>
  <sheetFormatPr baseColWidth="10" defaultColWidth="11.453125" defaultRowHeight="14" x14ac:dyDescent="0.3"/>
  <cols>
    <col min="1" max="1" width="132.54296875" style="5" customWidth="1"/>
    <col min="2" max="2" width="11.54296875" style="1" customWidth="1"/>
    <col min="3" max="3" width="19.54296875" style="1" customWidth="1"/>
    <col min="4" max="4" width="8.7265625" style="1" customWidth="1"/>
    <col min="5" max="5" width="15.26953125" style="1" customWidth="1"/>
    <col min="6" max="6" width="11.453125" style="1"/>
    <col min="7" max="7" width="15.26953125" style="1" customWidth="1"/>
    <col min="8" max="8" width="11.453125" style="1"/>
    <col min="9" max="9" width="13.7265625" style="1" customWidth="1"/>
    <col min="10" max="10" width="11.453125" style="1"/>
    <col min="11" max="11" width="15.26953125" style="1" customWidth="1"/>
    <col min="12" max="12" width="13.453125" style="1" customWidth="1"/>
    <col min="13" max="13" width="14.7265625" style="1" customWidth="1"/>
    <col min="14" max="14" width="13.81640625" style="1" customWidth="1"/>
    <col min="15" max="15" width="15.1796875" style="1" customWidth="1"/>
    <col min="16" max="16" width="13.7265625" style="1" customWidth="1"/>
    <col min="17" max="16384" width="11.453125" style="1"/>
  </cols>
  <sheetData>
    <row r="1" spans="1:16" ht="51.75" customHeight="1" x14ac:dyDescent="0.25">
      <c r="A1" s="132" t="s">
        <v>156</v>
      </c>
      <c r="B1" s="132"/>
      <c r="C1" s="132"/>
      <c r="D1" s="132"/>
    </row>
    <row r="2" spans="1:16" ht="27" customHeight="1" thickBot="1" x14ac:dyDescent="0.3">
      <c r="A2" s="2"/>
    </row>
    <row r="3" spans="1:16" ht="18" x14ac:dyDescent="0.4">
      <c r="A3" s="60" t="s">
        <v>0</v>
      </c>
      <c r="B3" s="17"/>
      <c r="C3" s="61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62"/>
    </row>
    <row r="4" spans="1:16" x14ac:dyDescent="0.3">
      <c r="A4" s="63" t="s">
        <v>1</v>
      </c>
      <c r="B4" s="102"/>
      <c r="C4" s="121"/>
      <c r="D4" s="122"/>
      <c r="E4" s="121"/>
      <c r="F4" s="122"/>
      <c r="G4" s="121"/>
      <c r="H4" s="122"/>
      <c r="I4" s="121"/>
      <c r="J4" s="122"/>
      <c r="K4" s="121"/>
      <c r="L4" s="122"/>
      <c r="M4" s="121"/>
      <c r="N4" s="122"/>
      <c r="O4" s="121"/>
      <c r="P4" s="116"/>
    </row>
    <row r="5" spans="1:16" x14ac:dyDescent="0.3">
      <c r="A5" s="63" t="s">
        <v>2</v>
      </c>
      <c r="B5" s="102"/>
      <c r="C5" s="123"/>
      <c r="D5" s="124"/>
      <c r="E5" s="123"/>
      <c r="F5" s="124"/>
      <c r="G5" s="123"/>
      <c r="H5" s="124"/>
      <c r="I5" s="123"/>
      <c r="J5" s="124"/>
      <c r="K5" s="123"/>
      <c r="L5" s="124"/>
      <c r="M5" s="123"/>
      <c r="N5" s="124"/>
      <c r="O5" s="123"/>
      <c r="P5" s="117"/>
    </row>
    <row r="6" spans="1:16" x14ac:dyDescent="0.3">
      <c r="A6" s="63" t="s">
        <v>3</v>
      </c>
      <c r="B6" s="102"/>
      <c r="C6" s="125"/>
      <c r="D6" s="126"/>
      <c r="E6" s="125"/>
      <c r="F6" s="126"/>
      <c r="G6" s="125"/>
      <c r="H6" s="126"/>
      <c r="I6" s="125"/>
      <c r="J6" s="126"/>
      <c r="K6" s="125"/>
      <c r="L6" s="126"/>
      <c r="M6" s="125"/>
      <c r="N6" s="126"/>
      <c r="O6" s="125"/>
      <c r="P6" s="118"/>
    </row>
    <row r="7" spans="1:16" x14ac:dyDescent="0.3">
      <c r="A7" s="63" t="s">
        <v>4</v>
      </c>
      <c r="B7" s="102"/>
      <c r="C7" s="123"/>
      <c r="D7" s="124"/>
      <c r="E7" s="123"/>
      <c r="F7" s="124"/>
      <c r="G7" s="123"/>
      <c r="H7" s="124"/>
      <c r="I7" s="123"/>
      <c r="J7" s="124"/>
      <c r="K7" s="123"/>
      <c r="L7" s="124"/>
      <c r="M7" s="123"/>
      <c r="N7" s="124"/>
      <c r="O7" s="123"/>
      <c r="P7" s="117"/>
    </row>
    <row r="8" spans="1:16" x14ac:dyDescent="0.3">
      <c r="A8" s="63" t="s">
        <v>5</v>
      </c>
      <c r="B8" s="102"/>
      <c r="C8" s="123"/>
      <c r="D8" s="124"/>
      <c r="E8" s="123"/>
      <c r="F8" s="124"/>
      <c r="G8" s="123"/>
      <c r="H8" s="124"/>
      <c r="I8" s="123"/>
      <c r="J8" s="124"/>
      <c r="K8" s="123"/>
      <c r="L8" s="124"/>
      <c r="M8" s="123"/>
      <c r="N8" s="124"/>
      <c r="O8" s="123"/>
      <c r="P8" s="117"/>
    </row>
    <row r="9" spans="1:16" x14ac:dyDescent="0.3">
      <c r="A9" s="63" t="s">
        <v>6</v>
      </c>
      <c r="B9" s="102"/>
      <c r="C9" s="127"/>
      <c r="D9" s="128"/>
      <c r="E9" s="127"/>
      <c r="F9" s="128"/>
      <c r="G9" s="127"/>
      <c r="H9" s="128"/>
      <c r="I9" s="127"/>
      <c r="J9" s="128"/>
      <c r="K9" s="127"/>
      <c r="L9" s="128"/>
      <c r="M9" s="127"/>
      <c r="N9" s="128"/>
      <c r="O9" s="127"/>
      <c r="P9" s="119"/>
    </row>
    <row r="10" spans="1:16" x14ac:dyDescent="0.3">
      <c r="A10" s="63" t="s">
        <v>7</v>
      </c>
      <c r="B10" s="102"/>
      <c r="C10" s="127"/>
      <c r="D10" s="128"/>
      <c r="E10" s="127"/>
      <c r="F10" s="128"/>
      <c r="G10" s="127"/>
      <c r="H10" s="128"/>
      <c r="I10" s="127"/>
      <c r="J10" s="128"/>
      <c r="K10" s="127"/>
      <c r="L10" s="128"/>
      <c r="M10" s="127"/>
      <c r="N10" s="128"/>
      <c r="O10" s="127"/>
      <c r="P10" s="119"/>
    </row>
    <row r="11" spans="1:16" x14ac:dyDescent="0.3">
      <c r="A11" s="63" t="s">
        <v>8</v>
      </c>
      <c r="B11" s="102"/>
      <c r="C11" s="125"/>
      <c r="D11" s="126"/>
      <c r="E11" s="125"/>
      <c r="F11" s="126"/>
      <c r="G11" s="125"/>
      <c r="H11" s="126"/>
      <c r="I11" s="125"/>
      <c r="J11" s="126"/>
      <c r="K11" s="125"/>
      <c r="L11" s="126"/>
      <c r="M11" s="125"/>
      <c r="N11" s="126"/>
      <c r="O11" s="125"/>
      <c r="P11" s="118"/>
    </row>
    <row r="12" spans="1:16" s="14" customFormat="1" ht="14.5" thickBot="1" x14ac:dyDescent="0.35">
      <c r="A12" s="64"/>
      <c r="B12" s="103"/>
      <c r="C12" s="129"/>
      <c r="D12" s="130"/>
      <c r="E12" s="129"/>
      <c r="F12" s="130"/>
      <c r="G12" s="129"/>
      <c r="H12" s="130"/>
      <c r="I12" s="129"/>
      <c r="J12" s="130"/>
      <c r="K12" s="129"/>
      <c r="L12" s="130"/>
      <c r="M12" s="129"/>
      <c r="N12" s="130"/>
      <c r="O12" s="129"/>
      <c r="P12" s="120"/>
    </row>
    <row r="13" spans="1:16" ht="18" customHeight="1" x14ac:dyDescent="0.3">
      <c r="A13" s="65" t="s">
        <v>9</v>
      </c>
      <c r="B13" s="93" t="s">
        <v>10</v>
      </c>
      <c r="C13" s="91" t="s">
        <v>11</v>
      </c>
      <c r="D13" s="92" t="s">
        <v>12</v>
      </c>
      <c r="E13" s="91" t="s">
        <v>11</v>
      </c>
      <c r="F13" s="92" t="s">
        <v>12</v>
      </c>
      <c r="G13" s="91" t="s">
        <v>11</v>
      </c>
      <c r="H13" s="92" t="s">
        <v>12</v>
      </c>
      <c r="I13" s="91" t="s">
        <v>11</v>
      </c>
      <c r="J13" s="92" t="s">
        <v>12</v>
      </c>
      <c r="K13" s="91" t="s">
        <v>11</v>
      </c>
      <c r="L13" s="92" t="s">
        <v>12</v>
      </c>
      <c r="M13" s="91" t="s">
        <v>11</v>
      </c>
      <c r="N13" s="92" t="s">
        <v>12</v>
      </c>
      <c r="O13" s="91" t="s">
        <v>11</v>
      </c>
      <c r="P13" s="92" t="s">
        <v>12</v>
      </c>
    </row>
    <row r="14" spans="1:16" ht="31.5" customHeight="1" x14ac:dyDescent="0.35">
      <c r="A14" s="66" t="s">
        <v>32</v>
      </c>
      <c r="B14" s="94"/>
      <c r="C14" s="74"/>
      <c r="D14" s="81"/>
      <c r="E14" s="74"/>
      <c r="F14" s="81"/>
      <c r="G14" s="74"/>
      <c r="H14" s="81"/>
      <c r="I14" s="74"/>
      <c r="J14" s="81"/>
      <c r="K14" s="74"/>
      <c r="L14" s="81"/>
      <c r="M14" s="74"/>
      <c r="N14" s="81"/>
      <c r="O14" s="74"/>
      <c r="P14" s="81"/>
    </row>
    <row r="15" spans="1:16" ht="16" customHeight="1" x14ac:dyDescent="0.35">
      <c r="A15" s="67" t="s">
        <v>14</v>
      </c>
      <c r="B15" s="95"/>
      <c r="C15" s="75"/>
      <c r="D15" s="82"/>
      <c r="E15" s="75"/>
      <c r="F15" s="82"/>
      <c r="G15" s="75"/>
      <c r="H15" s="82"/>
      <c r="I15" s="75"/>
      <c r="J15" s="82"/>
      <c r="K15" s="75"/>
      <c r="L15" s="82"/>
      <c r="M15" s="75"/>
      <c r="N15" s="82"/>
      <c r="O15" s="75"/>
      <c r="P15" s="82"/>
    </row>
    <row r="16" spans="1:16" ht="16" customHeight="1" x14ac:dyDescent="0.35">
      <c r="A16" s="67" t="s">
        <v>15</v>
      </c>
      <c r="B16" s="95"/>
      <c r="C16" s="75"/>
      <c r="D16" s="82"/>
      <c r="E16" s="75"/>
      <c r="F16" s="82"/>
      <c r="G16" s="75"/>
      <c r="H16" s="82"/>
      <c r="I16" s="75"/>
      <c r="J16" s="82"/>
      <c r="K16" s="75"/>
      <c r="L16" s="82"/>
      <c r="M16" s="75"/>
      <c r="N16" s="82"/>
      <c r="O16" s="75"/>
      <c r="P16" s="82"/>
    </row>
    <row r="17" spans="1:16" ht="16" customHeight="1" x14ac:dyDescent="0.35">
      <c r="A17" s="67" t="s">
        <v>16</v>
      </c>
      <c r="B17" s="95"/>
      <c r="C17" s="75"/>
      <c r="D17" s="82"/>
      <c r="E17" s="75"/>
      <c r="F17" s="82"/>
      <c r="G17" s="75"/>
      <c r="H17" s="82"/>
      <c r="I17" s="75"/>
      <c r="J17" s="82"/>
      <c r="K17" s="75"/>
      <c r="L17" s="82"/>
      <c r="M17" s="75"/>
      <c r="N17" s="82"/>
      <c r="O17" s="75"/>
      <c r="P17" s="82"/>
    </row>
    <row r="18" spans="1:16" ht="16" customHeight="1" x14ac:dyDescent="0.35">
      <c r="A18" s="63"/>
      <c r="B18" s="96"/>
      <c r="C18" s="74"/>
      <c r="D18" s="83"/>
      <c r="E18" s="74"/>
      <c r="F18" s="83"/>
      <c r="G18" s="74"/>
      <c r="H18" s="83"/>
      <c r="I18" s="74"/>
      <c r="J18" s="83"/>
      <c r="K18" s="74"/>
      <c r="L18" s="83"/>
      <c r="M18" s="74"/>
      <c r="N18" s="83"/>
      <c r="O18" s="74"/>
      <c r="P18" s="83"/>
    </row>
    <row r="19" spans="1:16" ht="16" customHeight="1" x14ac:dyDescent="0.35">
      <c r="A19" s="68" t="s">
        <v>17</v>
      </c>
      <c r="B19" s="97"/>
      <c r="C19" s="74"/>
      <c r="D19" s="83"/>
      <c r="E19" s="74"/>
      <c r="F19" s="83"/>
      <c r="G19" s="74"/>
      <c r="H19" s="83"/>
      <c r="I19" s="74"/>
      <c r="J19" s="83"/>
      <c r="K19" s="74"/>
      <c r="L19" s="83"/>
      <c r="M19" s="74"/>
      <c r="N19" s="83"/>
      <c r="O19" s="74"/>
      <c r="P19" s="83"/>
    </row>
    <row r="20" spans="1:16" ht="16" customHeight="1" x14ac:dyDescent="0.35">
      <c r="A20" s="67" t="s">
        <v>18</v>
      </c>
      <c r="B20" s="96">
        <v>10</v>
      </c>
      <c r="C20" s="74"/>
      <c r="D20" s="83"/>
      <c r="E20" s="74"/>
      <c r="F20" s="83"/>
      <c r="G20" s="74"/>
      <c r="H20" s="83"/>
      <c r="I20" s="74"/>
      <c r="J20" s="83"/>
      <c r="K20" s="74"/>
      <c r="L20" s="83"/>
      <c r="M20" s="74"/>
      <c r="N20" s="83"/>
      <c r="O20" s="74"/>
      <c r="P20" s="83"/>
    </row>
    <row r="21" spans="1:16" ht="16" customHeight="1" x14ac:dyDescent="0.35">
      <c r="A21" s="67" t="s">
        <v>19</v>
      </c>
      <c r="B21" s="98">
        <v>10</v>
      </c>
      <c r="C21" s="74"/>
      <c r="D21" s="84"/>
      <c r="E21" s="74"/>
      <c r="F21" s="84"/>
      <c r="G21" s="74"/>
      <c r="H21" s="84"/>
      <c r="I21" s="74"/>
      <c r="J21" s="84"/>
      <c r="K21" s="74"/>
      <c r="L21" s="84"/>
      <c r="M21" s="74"/>
      <c r="N21" s="84"/>
      <c r="O21" s="74"/>
      <c r="P21" s="84"/>
    </row>
    <row r="22" spans="1:16" ht="16" customHeight="1" x14ac:dyDescent="0.35">
      <c r="A22" s="67" t="s">
        <v>20</v>
      </c>
      <c r="B22" s="95">
        <v>10</v>
      </c>
      <c r="C22" s="74"/>
      <c r="D22" s="84"/>
      <c r="E22" s="74"/>
      <c r="F22" s="84"/>
      <c r="G22" s="74"/>
      <c r="H22" s="84"/>
      <c r="I22" s="74"/>
      <c r="J22" s="84"/>
      <c r="K22" s="74"/>
      <c r="L22" s="84"/>
      <c r="M22" s="74"/>
      <c r="N22" s="84"/>
      <c r="O22" s="74"/>
      <c r="P22" s="84"/>
    </row>
    <row r="23" spans="1:16" ht="16" customHeight="1" x14ac:dyDescent="0.35">
      <c r="A23" s="63"/>
      <c r="B23" s="96"/>
      <c r="C23" s="74"/>
      <c r="D23" s="83"/>
      <c r="E23" s="74"/>
      <c r="F23" s="83"/>
      <c r="G23" s="74"/>
      <c r="H23" s="83"/>
      <c r="I23" s="74"/>
      <c r="J23" s="83"/>
      <c r="K23" s="74"/>
      <c r="L23" s="83"/>
      <c r="M23" s="74"/>
      <c r="N23" s="83"/>
      <c r="O23" s="74"/>
      <c r="P23" s="83"/>
    </row>
    <row r="24" spans="1:16" ht="16" customHeight="1" x14ac:dyDescent="0.35">
      <c r="A24" s="68" t="s">
        <v>21</v>
      </c>
      <c r="B24" s="97"/>
      <c r="C24" s="74"/>
      <c r="D24" s="83"/>
      <c r="E24" s="74"/>
      <c r="F24" s="83"/>
      <c r="G24" s="74"/>
      <c r="H24" s="83"/>
      <c r="I24" s="74"/>
      <c r="J24" s="83"/>
      <c r="K24" s="74"/>
      <c r="L24" s="83"/>
      <c r="M24" s="74"/>
      <c r="N24" s="83"/>
      <c r="O24" s="74"/>
      <c r="P24" s="83"/>
    </row>
    <row r="25" spans="1:16" ht="16" customHeight="1" x14ac:dyDescent="0.35">
      <c r="A25" s="68" t="s">
        <v>22</v>
      </c>
      <c r="B25" s="97"/>
      <c r="C25" s="74"/>
      <c r="D25" s="83"/>
      <c r="E25" s="74"/>
      <c r="F25" s="83"/>
      <c r="G25" s="74"/>
      <c r="H25" s="83"/>
      <c r="I25" s="74"/>
      <c r="J25" s="83"/>
      <c r="K25" s="74"/>
      <c r="L25" s="83"/>
      <c r="M25" s="74"/>
      <c r="N25" s="83"/>
      <c r="O25" s="74"/>
      <c r="P25" s="83"/>
    </row>
    <row r="26" spans="1:16" ht="174" customHeight="1" x14ac:dyDescent="0.35">
      <c r="A26" s="69" t="s">
        <v>23</v>
      </c>
      <c r="B26" s="98">
        <v>30</v>
      </c>
      <c r="C26" s="76"/>
      <c r="D26" s="85"/>
      <c r="E26" s="76"/>
      <c r="F26" s="85"/>
      <c r="G26" s="76"/>
      <c r="H26" s="85"/>
      <c r="I26" s="76"/>
      <c r="J26" s="85"/>
      <c r="K26" s="76"/>
      <c r="L26" s="85"/>
      <c r="M26" s="76"/>
      <c r="N26" s="85"/>
      <c r="O26" s="76"/>
      <c r="P26" s="85"/>
    </row>
    <row r="27" spans="1:16" ht="94.5" customHeight="1" x14ac:dyDescent="0.35">
      <c r="A27" s="69" t="s">
        <v>24</v>
      </c>
      <c r="B27" s="98">
        <v>30</v>
      </c>
      <c r="C27" s="76"/>
      <c r="D27" s="85"/>
      <c r="E27" s="76"/>
      <c r="F27" s="85"/>
      <c r="G27" s="76"/>
      <c r="H27" s="85"/>
      <c r="I27" s="76"/>
      <c r="J27" s="85"/>
      <c r="K27" s="76"/>
      <c r="L27" s="85"/>
      <c r="M27" s="76"/>
      <c r="N27" s="85"/>
      <c r="O27" s="76"/>
      <c r="P27" s="85"/>
    </row>
    <row r="28" spans="1:16" ht="21" customHeight="1" x14ac:dyDescent="0.35">
      <c r="A28" s="67" t="s">
        <v>25</v>
      </c>
      <c r="B28" s="95">
        <v>5</v>
      </c>
      <c r="C28" s="75"/>
      <c r="D28" s="82"/>
      <c r="E28" s="75"/>
      <c r="F28" s="82"/>
      <c r="G28" s="75"/>
      <c r="H28" s="82"/>
      <c r="I28" s="75"/>
      <c r="J28" s="82"/>
      <c r="K28" s="75"/>
      <c r="L28" s="82"/>
      <c r="M28" s="75"/>
      <c r="N28" s="82"/>
      <c r="O28" s="75"/>
      <c r="P28" s="82"/>
    </row>
    <row r="29" spans="1:16" ht="21.75" customHeight="1" thickBot="1" x14ac:dyDescent="0.4">
      <c r="A29" s="70" t="s">
        <v>26</v>
      </c>
      <c r="B29" s="99">
        <v>5</v>
      </c>
      <c r="C29" s="77"/>
      <c r="D29" s="86"/>
      <c r="E29" s="77"/>
      <c r="F29" s="86"/>
      <c r="G29" s="77"/>
      <c r="H29" s="86"/>
      <c r="I29" s="77"/>
      <c r="J29" s="86"/>
      <c r="K29" s="77"/>
      <c r="L29" s="86"/>
      <c r="M29" s="77"/>
      <c r="N29" s="86"/>
      <c r="O29" s="77"/>
      <c r="P29" s="86"/>
    </row>
    <row r="30" spans="1:16" s="4" customFormat="1" ht="18.5" thickTop="1" x14ac:dyDescent="0.4">
      <c r="A30" s="71" t="s">
        <v>27</v>
      </c>
      <c r="B30" s="100">
        <f>SUM(B26:B29,B20:B22,B15:B17)</f>
        <v>100</v>
      </c>
      <c r="C30" s="78"/>
      <c r="D30" s="87">
        <f>SUM(D13:D29)</f>
        <v>0</v>
      </c>
      <c r="E30" s="78"/>
      <c r="F30" s="87">
        <f>SUM(F13:F29)</f>
        <v>0</v>
      </c>
      <c r="G30" s="78"/>
      <c r="H30" s="87">
        <f>SUM(H13:H29)</f>
        <v>0</v>
      </c>
      <c r="I30" s="78"/>
      <c r="J30" s="87">
        <f>SUM(J13:J29)</f>
        <v>0</v>
      </c>
      <c r="K30" s="78"/>
      <c r="L30" s="87">
        <f>SUM(L13:L29)</f>
        <v>0</v>
      </c>
      <c r="M30" s="78"/>
      <c r="N30" s="87">
        <f>SUM(N13:N29)</f>
        <v>0</v>
      </c>
      <c r="O30" s="78"/>
      <c r="P30" s="87">
        <f>SUM(P13:P29)</f>
        <v>0</v>
      </c>
    </row>
    <row r="31" spans="1:16" s="4" customFormat="1" ht="18" x14ac:dyDescent="0.4">
      <c r="A31" s="68" t="s">
        <v>28</v>
      </c>
      <c r="B31" s="97">
        <v>70</v>
      </c>
      <c r="C31" s="79"/>
      <c r="D31" s="88"/>
      <c r="E31" s="79"/>
      <c r="F31" s="88"/>
      <c r="G31" s="79"/>
      <c r="H31" s="88"/>
      <c r="I31" s="79"/>
      <c r="J31" s="88"/>
      <c r="K31" s="79"/>
      <c r="L31" s="88"/>
      <c r="M31" s="79"/>
      <c r="N31" s="88"/>
      <c r="O31" s="79"/>
      <c r="P31" s="88"/>
    </row>
    <row r="32" spans="1:16" ht="18" customHeight="1" thickBot="1" x14ac:dyDescent="0.4">
      <c r="A32" s="72" t="s">
        <v>33</v>
      </c>
      <c r="B32" s="101"/>
      <c r="C32" s="89"/>
      <c r="D32" s="90" t="str">
        <f>IF(D30&gt;50,"Ja","Nein")</f>
        <v>Nein</v>
      </c>
      <c r="E32" s="89"/>
      <c r="F32" s="90" t="str">
        <f>IF(F30&gt;50,"Ja","Nein")</f>
        <v>Nein</v>
      </c>
      <c r="G32" s="89"/>
      <c r="H32" s="90" t="str">
        <f>IF(H30&gt;50,"Ja","Nein")</f>
        <v>Nein</v>
      </c>
      <c r="I32" s="89"/>
      <c r="J32" s="90" t="str">
        <f>IF(J30&gt;50,"Ja","Nein")</f>
        <v>Nein</v>
      </c>
      <c r="K32" s="89"/>
      <c r="L32" s="90" t="str">
        <f>IF(L30&gt;50,"Ja","Nein")</f>
        <v>Nein</v>
      </c>
      <c r="M32" s="89"/>
      <c r="N32" s="90" t="str">
        <f>IF(N30&gt;50,"Ja","Nein")</f>
        <v>Nein</v>
      </c>
      <c r="O32" s="89"/>
      <c r="P32" s="90" t="str">
        <f>IF(P30&gt;50,"Ja","Nein")</f>
        <v>Nein</v>
      </c>
    </row>
    <row r="33" spans="1:4" ht="14.25" hidden="1" customHeight="1" x14ac:dyDescent="0.3">
      <c r="C33" s="35"/>
      <c r="D33" s="34"/>
    </row>
    <row r="34" spans="1:4" ht="14.25" hidden="1" customHeight="1" thickBot="1" x14ac:dyDescent="0.35">
      <c r="A34" s="5" t="s">
        <v>34</v>
      </c>
      <c r="C34" s="137"/>
      <c r="D34" s="138"/>
    </row>
    <row r="35" spans="1:4" ht="14.25" hidden="1" customHeight="1" thickBot="1" x14ac:dyDescent="0.35">
      <c r="A35" s="18" t="s">
        <v>35</v>
      </c>
      <c r="B35" s="19"/>
      <c r="C35" s="139"/>
      <c r="D35" s="140"/>
    </row>
    <row r="36" spans="1:4" ht="14.25" hidden="1" customHeight="1" x14ac:dyDescent="0.3">
      <c r="A36" s="20"/>
      <c r="C36" s="141"/>
      <c r="D36" s="142"/>
    </row>
    <row r="37" spans="1:4" ht="15" hidden="1" customHeight="1" x14ac:dyDescent="0.3">
      <c r="A37" s="21"/>
      <c r="C37" s="143"/>
      <c r="D37" s="144"/>
    </row>
    <row r="38" spans="1:4" hidden="1" x14ac:dyDescent="0.3"/>
    <row r="39" spans="1:4" ht="14.5" hidden="1" thickBot="1" x14ac:dyDescent="0.35">
      <c r="A39" s="22"/>
    </row>
    <row r="40" spans="1:4" ht="14.5" hidden="1" thickTop="1" x14ac:dyDescent="0.3">
      <c r="A40" s="3" t="s">
        <v>36</v>
      </c>
      <c r="C40" s="23" t="s">
        <v>11</v>
      </c>
      <c r="D40" s="24" t="s">
        <v>12</v>
      </c>
    </row>
    <row r="41" spans="1:4" hidden="1" x14ac:dyDescent="0.3">
      <c r="A41" s="3"/>
      <c r="C41" s="25"/>
      <c r="D41" s="26"/>
    </row>
    <row r="42" spans="1:4" hidden="1" x14ac:dyDescent="0.3">
      <c r="A42" s="3" t="s">
        <v>37</v>
      </c>
      <c r="C42" s="25"/>
      <c r="D42" s="26"/>
    </row>
    <row r="43" spans="1:4" hidden="1" x14ac:dyDescent="0.3">
      <c r="A43" s="3" t="s">
        <v>38</v>
      </c>
      <c r="C43" s="25"/>
      <c r="D43" s="26"/>
    </row>
    <row r="44" spans="1:4" hidden="1" x14ac:dyDescent="0.3">
      <c r="A44" s="5" t="s">
        <v>39</v>
      </c>
      <c r="C44" s="25"/>
      <c r="D44" s="26"/>
    </row>
    <row r="45" spans="1:4" hidden="1" x14ac:dyDescent="0.3">
      <c r="A45" s="5" t="s">
        <v>40</v>
      </c>
      <c r="C45" s="25"/>
      <c r="D45" s="26"/>
    </row>
    <row r="46" spans="1:4" hidden="1" x14ac:dyDescent="0.3">
      <c r="A46" s="5" t="s">
        <v>41</v>
      </c>
      <c r="C46" s="25"/>
      <c r="D46" s="26"/>
    </row>
    <row r="47" spans="1:4" hidden="1" x14ac:dyDescent="0.3">
      <c r="A47" s="5" t="s">
        <v>42</v>
      </c>
      <c r="C47" s="25"/>
      <c r="D47" s="26"/>
    </row>
    <row r="48" spans="1:4" hidden="1" x14ac:dyDescent="0.3">
      <c r="A48" s="5" t="s">
        <v>43</v>
      </c>
      <c r="C48" s="25"/>
      <c r="D48" s="26"/>
    </row>
    <row r="49" spans="1:4" hidden="1" x14ac:dyDescent="0.3">
      <c r="A49" s="5" t="s">
        <v>44</v>
      </c>
      <c r="C49" s="25"/>
      <c r="D49" s="26"/>
    </row>
    <row r="50" spans="1:4" hidden="1" x14ac:dyDescent="0.3">
      <c r="A50" s="5" t="s">
        <v>45</v>
      </c>
      <c r="C50" s="25"/>
      <c r="D50" s="26"/>
    </row>
    <row r="51" spans="1:4" hidden="1" x14ac:dyDescent="0.3">
      <c r="A51" s="5" t="s">
        <v>46</v>
      </c>
      <c r="C51" s="25"/>
      <c r="D51" s="26"/>
    </row>
    <row r="52" spans="1:4" hidden="1" x14ac:dyDescent="0.3">
      <c r="A52" s="5" t="s">
        <v>47</v>
      </c>
      <c r="C52" s="25"/>
      <c r="D52" s="26"/>
    </row>
    <row r="53" spans="1:4" hidden="1" x14ac:dyDescent="0.3">
      <c r="A53" s="5" t="s">
        <v>48</v>
      </c>
      <c r="C53" s="25"/>
      <c r="D53" s="26"/>
    </row>
    <row r="54" spans="1:4" hidden="1" x14ac:dyDescent="0.3">
      <c r="A54" s="5" t="s">
        <v>49</v>
      </c>
      <c r="C54" s="25"/>
      <c r="D54" s="26"/>
    </row>
    <row r="55" spans="1:4" hidden="1" x14ac:dyDescent="0.3">
      <c r="A55" s="5" t="s">
        <v>50</v>
      </c>
      <c r="C55" s="25"/>
      <c r="D55" s="26"/>
    </row>
    <row r="56" spans="1:4" hidden="1" x14ac:dyDescent="0.3">
      <c r="C56" s="25"/>
      <c r="D56" s="26"/>
    </row>
    <row r="57" spans="1:4" hidden="1" x14ac:dyDescent="0.3">
      <c r="A57" s="3" t="s">
        <v>51</v>
      </c>
      <c r="C57" s="25"/>
      <c r="D57" s="26"/>
    </row>
    <row r="58" spans="1:4" hidden="1" x14ac:dyDescent="0.3">
      <c r="C58" s="25"/>
      <c r="D58" s="26"/>
    </row>
    <row r="59" spans="1:4" hidden="1" x14ac:dyDescent="0.3">
      <c r="A59" s="3" t="s">
        <v>52</v>
      </c>
      <c r="C59" s="25"/>
      <c r="D59" s="26"/>
    </row>
    <row r="60" spans="1:4" hidden="1" x14ac:dyDescent="0.3">
      <c r="A60" s="5" t="s">
        <v>53</v>
      </c>
      <c r="C60" s="25"/>
      <c r="D60" s="26"/>
    </row>
    <row r="61" spans="1:4" hidden="1" x14ac:dyDescent="0.3">
      <c r="C61" s="25"/>
      <c r="D61" s="26"/>
    </row>
    <row r="62" spans="1:4" hidden="1" x14ac:dyDescent="0.3">
      <c r="A62" s="3" t="s">
        <v>54</v>
      </c>
      <c r="C62" s="25"/>
      <c r="D62" s="26"/>
    </row>
    <row r="63" spans="1:4" hidden="1" x14ac:dyDescent="0.3">
      <c r="A63" s="5" t="s">
        <v>55</v>
      </c>
      <c r="C63" s="25"/>
      <c r="D63" s="26"/>
    </row>
    <row r="64" spans="1:4" hidden="1" x14ac:dyDescent="0.3">
      <c r="A64" s="5" t="s">
        <v>56</v>
      </c>
      <c r="C64" s="25"/>
      <c r="D64" s="26"/>
    </row>
    <row r="65" spans="1:4" hidden="1" x14ac:dyDescent="0.3">
      <c r="A65" s="5" t="s">
        <v>50</v>
      </c>
      <c r="C65" s="25"/>
      <c r="D65" s="26"/>
    </row>
    <row r="66" spans="1:4" hidden="1" x14ac:dyDescent="0.3">
      <c r="C66" s="25"/>
      <c r="D66" s="26"/>
    </row>
    <row r="67" spans="1:4" hidden="1" x14ac:dyDescent="0.3">
      <c r="A67" s="3" t="s">
        <v>57</v>
      </c>
      <c r="C67" s="25"/>
      <c r="D67" s="26"/>
    </row>
    <row r="68" spans="1:4" hidden="1" x14ac:dyDescent="0.3">
      <c r="A68" s="5" t="s">
        <v>58</v>
      </c>
      <c r="C68" s="25"/>
      <c r="D68" s="26"/>
    </row>
    <row r="69" spans="1:4" hidden="1" x14ac:dyDescent="0.3">
      <c r="A69" s="5" t="s">
        <v>50</v>
      </c>
      <c r="C69" s="25"/>
      <c r="D69" s="26"/>
    </row>
    <row r="70" spans="1:4" hidden="1" x14ac:dyDescent="0.3">
      <c r="C70" s="25"/>
      <c r="D70" s="26"/>
    </row>
    <row r="71" spans="1:4" hidden="1" x14ac:dyDescent="0.3">
      <c r="A71" s="3" t="s">
        <v>59</v>
      </c>
      <c r="C71" s="25"/>
      <c r="D71" s="26"/>
    </row>
    <row r="72" spans="1:4" hidden="1" x14ac:dyDescent="0.3">
      <c r="A72" s="5" t="s">
        <v>60</v>
      </c>
      <c r="C72" s="25"/>
      <c r="D72" s="26"/>
    </row>
    <row r="73" spans="1:4" hidden="1" x14ac:dyDescent="0.3">
      <c r="A73" s="5" t="s">
        <v>61</v>
      </c>
      <c r="C73" s="25"/>
      <c r="D73" s="26"/>
    </row>
    <row r="74" spans="1:4" hidden="1" x14ac:dyDescent="0.3">
      <c r="A74" s="5" t="s">
        <v>62</v>
      </c>
      <c r="C74" s="25"/>
      <c r="D74" s="26"/>
    </row>
    <row r="75" spans="1:4" hidden="1" x14ac:dyDescent="0.3">
      <c r="A75" s="5" t="s">
        <v>63</v>
      </c>
      <c r="C75" s="25"/>
      <c r="D75" s="26"/>
    </row>
    <row r="76" spans="1:4" hidden="1" x14ac:dyDescent="0.3">
      <c r="C76" s="25"/>
      <c r="D76" s="26"/>
    </row>
    <row r="77" spans="1:4" hidden="1" x14ac:dyDescent="0.3">
      <c r="A77" s="3" t="s">
        <v>64</v>
      </c>
      <c r="C77" s="25"/>
      <c r="D77" s="26"/>
    </row>
    <row r="78" spans="1:4" hidden="1" x14ac:dyDescent="0.3">
      <c r="C78" s="25"/>
      <c r="D78" s="26"/>
    </row>
    <row r="79" spans="1:4" hidden="1" x14ac:dyDescent="0.3">
      <c r="A79" s="3" t="s">
        <v>65</v>
      </c>
      <c r="C79" s="25"/>
      <c r="D79" s="26"/>
    </row>
    <row r="80" spans="1:4" hidden="1" x14ac:dyDescent="0.3">
      <c r="C80" s="25"/>
      <c r="D80" s="26"/>
    </row>
    <row r="81" spans="1:4" hidden="1" x14ac:dyDescent="0.3">
      <c r="A81" s="3" t="s">
        <v>66</v>
      </c>
      <c r="C81" s="25"/>
      <c r="D81" s="26"/>
    </row>
    <row r="82" spans="1:4" hidden="1" x14ac:dyDescent="0.3">
      <c r="A82" s="5" t="s">
        <v>67</v>
      </c>
      <c r="C82" s="25"/>
      <c r="D82" s="26"/>
    </row>
    <row r="83" spans="1:4" hidden="1" x14ac:dyDescent="0.3">
      <c r="A83" s="5" t="s">
        <v>68</v>
      </c>
      <c r="C83" s="25"/>
      <c r="D83" s="26"/>
    </row>
    <row r="84" spans="1:4" hidden="1" x14ac:dyDescent="0.3">
      <c r="C84" s="25"/>
      <c r="D84" s="26"/>
    </row>
    <row r="85" spans="1:4" hidden="1" x14ac:dyDescent="0.3">
      <c r="A85" s="5" t="s">
        <v>69</v>
      </c>
      <c r="C85" s="25"/>
      <c r="D85" s="26"/>
    </row>
    <row r="86" spans="1:4" hidden="1" x14ac:dyDescent="0.3">
      <c r="A86" s="27"/>
      <c r="C86" s="25"/>
      <c r="D86" s="26"/>
    </row>
    <row r="87" spans="1:4" hidden="1" x14ac:dyDescent="0.3">
      <c r="A87" s="3" t="s">
        <v>27</v>
      </c>
      <c r="C87" s="28"/>
      <c r="D87" s="29">
        <f>SUM(D41:D86)</f>
        <v>0</v>
      </c>
    </row>
    <row r="88" spans="1:4" ht="14.5" hidden="1" thickBot="1" x14ac:dyDescent="0.35">
      <c r="A88" s="15" t="s">
        <v>70</v>
      </c>
      <c r="B88" s="16"/>
      <c r="C88" s="30"/>
      <c r="D88" s="31"/>
    </row>
    <row r="89" spans="1:4" ht="14.5" hidden="1" thickTop="1" x14ac:dyDescent="0.3">
      <c r="A89" s="3"/>
      <c r="C89" s="23" t="s">
        <v>11</v>
      </c>
      <c r="D89" s="24" t="s">
        <v>12</v>
      </c>
    </row>
    <row r="90" spans="1:4" hidden="1" x14ac:dyDescent="0.3">
      <c r="A90" s="3" t="s">
        <v>71</v>
      </c>
      <c r="C90" s="25"/>
      <c r="D90" s="26"/>
    </row>
    <row r="91" spans="1:4" hidden="1" x14ac:dyDescent="0.25">
      <c r="A91" s="32" t="s">
        <v>72</v>
      </c>
      <c r="C91" s="25"/>
      <c r="D91" s="26"/>
    </row>
    <row r="92" spans="1:4" hidden="1" x14ac:dyDescent="0.25">
      <c r="A92" s="32"/>
      <c r="C92" s="25"/>
      <c r="D92" s="26"/>
    </row>
    <row r="93" spans="1:4" hidden="1" x14ac:dyDescent="0.25">
      <c r="A93" s="33" t="s">
        <v>73</v>
      </c>
      <c r="C93" s="25"/>
      <c r="D93" s="26"/>
    </row>
    <row r="94" spans="1:4" hidden="1" x14ac:dyDescent="0.25">
      <c r="A94" s="32" t="s">
        <v>74</v>
      </c>
      <c r="C94" s="25"/>
      <c r="D94" s="26"/>
    </row>
    <row r="95" spans="1:4" hidden="1" x14ac:dyDescent="0.25">
      <c r="A95" s="32" t="s">
        <v>75</v>
      </c>
      <c r="C95" s="25"/>
      <c r="D95" s="26"/>
    </row>
    <row r="96" spans="1:4" hidden="1" x14ac:dyDescent="0.25">
      <c r="A96" s="32" t="s">
        <v>76</v>
      </c>
      <c r="C96" s="25"/>
      <c r="D96" s="26"/>
    </row>
    <row r="97" spans="1:4" hidden="1" x14ac:dyDescent="0.25">
      <c r="A97" s="32"/>
      <c r="C97" s="25"/>
      <c r="D97" s="26"/>
    </row>
    <row r="98" spans="1:4" hidden="1" x14ac:dyDescent="0.25">
      <c r="A98" s="33" t="s">
        <v>77</v>
      </c>
      <c r="C98" s="25"/>
      <c r="D98" s="26"/>
    </row>
    <row r="99" spans="1:4" hidden="1" x14ac:dyDescent="0.25">
      <c r="A99" s="32"/>
      <c r="C99" s="25"/>
      <c r="D99" s="26"/>
    </row>
    <row r="100" spans="1:4" hidden="1" x14ac:dyDescent="0.25">
      <c r="A100" s="33" t="s">
        <v>78</v>
      </c>
      <c r="C100" s="25"/>
      <c r="D100" s="26"/>
    </row>
    <row r="101" spans="1:4" hidden="1" x14ac:dyDescent="0.25">
      <c r="A101" s="32" t="s">
        <v>79</v>
      </c>
      <c r="C101" s="25"/>
      <c r="D101" s="26"/>
    </row>
    <row r="102" spans="1:4" hidden="1" x14ac:dyDescent="0.25">
      <c r="A102" s="32" t="s">
        <v>80</v>
      </c>
      <c r="C102" s="25"/>
      <c r="D102" s="26"/>
    </row>
    <row r="103" spans="1:4" hidden="1" x14ac:dyDescent="0.25">
      <c r="A103" s="32" t="s">
        <v>81</v>
      </c>
      <c r="C103" s="25"/>
      <c r="D103" s="26"/>
    </row>
    <row r="104" spans="1:4" hidden="1" x14ac:dyDescent="0.3">
      <c r="A104" s="27"/>
      <c r="C104" s="25"/>
      <c r="D104" s="26"/>
    </row>
    <row r="105" spans="1:4" hidden="1" x14ac:dyDescent="0.3">
      <c r="A105" s="3" t="s">
        <v>27</v>
      </c>
      <c r="C105" s="28"/>
      <c r="D105" s="29">
        <f>SUM(D90:D104)</f>
        <v>0</v>
      </c>
    </row>
    <row r="106" spans="1:4" ht="14.5" hidden="1" thickBot="1" x14ac:dyDescent="0.35">
      <c r="A106" s="15" t="s">
        <v>70</v>
      </c>
      <c r="B106" s="16"/>
      <c r="C106" s="30"/>
      <c r="D106" s="31"/>
    </row>
    <row r="107" spans="1:4" ht="14.5" hidden="1" thickTop="1" x14ac:dyDescent="0.3">
      <c r="C107" s="23" t="s">
        <v>11</v>
      </c>
      <c r="D107" s="24" t="s">
        <v>12</v>
      </c>
    </row>
    <row r="108" spans="1:4" hidden="1" x14ac:dyDescent="0.3">
      <c r="A108" s="3" t="s">
        <v>82</v>
      </c>
      <c r="C108" s="25"/>
      <c r="D108" s="26"/>
    </row>
    <row r="109" spans="1:4" hidden="1" x14ac:dyDescent="0.25">
      <c r="A109" s="32" t="s">
        <v>83</v>
      </c>
      <c r="C109" s="25"/>
      <c r="D109" s="26"/>
    </row>
    <row r="110" spans="1:4" hidden="1" x14ac:dyDescent="0.25">
      <c r="A110" s="32" t="s">
        <v>84</v>
      </c>
      <c r="C110" s="25"/>
      <c r="D110" s="26"/>
    </row>
    <row r="111" spans="1:4" hidden="1" x14ac:dyDescent="0.25">
      <c r="A111" s="32" t="s">
        <v>85</v>
      </c>
      <c r="C111" s="25"/>
      <c r="D111" s="26"/>
    </row>
    <row r="112" spans="1:4" hidden="1" x14ac:dyDescent="0.25">
      <c r="A112" s="32" t="s">
        <v>86</v>
      </c>
      <c r="C112" s="25"/>
      <c r="D112" s="26"/>
    </row>
    <row r="113" spans="1:4" hidden="1" x14ac:dyDescent="0.25">
      <c r="A113" s="32" t="s">
        <v>87</v>
      </c>
      <c r="C113" s="25"/>
      <c r="D113" s="26"/>
    </row>
    <row r="114" spans="1:4" hidden="1" x14ac:dyDescent="0.25">
      <c r="A114" s="32" t="s">
        <v>88</v>
      </c>
      <c r="C114" s="25"/>
      <c r="D114" s="26"/>
    </row>
    <row r="115" spans="1:4" hidden="1" x14ac:dyDescent="0.25">
      <c r="A115" s="32" t="s">
        <v>89</v>
      </c>
      <c r="C115" s="25"/>
      <c r="D115" s="26"/>
    </row>
    <row r="116" spans="1:4" hidden="1" x14ac:dyDescent="0.25">
      <c r="A116" s="32" t="s">
        <v>90</v>
      </c>
      <c r="C116" s="25"/>
      <c r="D116" s="26"/>
    </row>
    <row r="117" spans="1:4" hidden="1" x14ac:dyDescent="0.25">
      <c r="A117" s="32" t="s">
        <v>91</v>
      </c>
      <c r="C117" s="25"/>
      <c r="D117" s="26"/>
    </row>
    <row r="118" spans="1:4" hidden="1" x14ac:dyDescent="0.3">
      <c r="A118" s="27"/>
      <c r="C118" s="25"/>
      <c r="D118" s="26"/>
    </row>
    <row r="119" spans="1:4" hidden="1" x14ac:dyDescent="0.3">
      <c r="A119" s="3" t="s">
        <v>27</v>
      </c>
      <c r="C119" s="28"/>
      <c r="D119" s="29">
        <f>SUM(D108:D118)</f>
        <v>0</v>
      </c>
    </row>
    <row r="120" spans="1:4" ht="14.5" hidden="1" thickBot="1" x14ac:dyDescent="0.35">
      <c r="A120" s="15" t="s">
        <v>70</v>
      </c>
      <c r="B120" s="16"/>
      <c r="C120" s="30"/>
      <c r="D120" s="31"/>
    </row>
    <row r="121" spans="1:4" ht="14.5" hidden="1" thickTop="1" x14ac:dyDescent="0.3">
      <c r="C121" s="23" t="s">
        <v>11</v>
      </c>
      <c r="D121" s="24" t="s">
        <v>12</v>
      </c>
    </row>
    <row r="122" spans="1:4" hidden="1" x14ac:dyDescent="0.3">
      <c r="A122" s="3" t="s">
        <v>92</v>
      </c>
      <c r="C122" s="25"/>
      <c r="D122" s="26"/>
    </row>
    <row r="123" spans="1:4" hidden="1" x14ac:dyDescent="0.3">
      <c r="A123" s="5" t="s">
        <v>93</v>
      </c>
      <c r="C123" s="25"/>
      <c r="D123" s="26"/>
    </row>
    <row r="124" spans="1:4" hidden="1" x14ac:dyDescent="0.3">
      <c r="A124" s="5" t="s">
        <v>94</v>
      </c>
      <c r="C124" s="25"/>
      <c r="D124" s="26"/>
    </row>
    <row r="125" spans="1:4" hidden="1" x14ac:dyDescent="0.3">
      <c r="A125" s="5" t="s">
        <v>95</v>
      </c>
      <c r="C125" s="25"/>
      <c r="D125" s="26"/>
    </row>
    <row r="126" spans="1:4" hidden="1" x14ac:dyDescent="0.3">
      <c r="A126" s="5" t="s">
        <v>96</v>
      </c>
      <c r="C126" s="25"/>
      <c r="D126" s="26"/>
    </row>
    <row r="127" spans="1:4" hidden="1" x14ac:dyDescent="0.3">
      <c r="A127" s="5" t="s">
        <v>97</v>
      </c>
      <c r="C127" s="25"/>
      <c r="D127" s="26"/>
    </row>
    <row r="128" spans="1:4" hidden="1" x14ac:dyDescent="0.3">
      <c r="A128" s="5" t="s">
        <v>98</v>
      </c>
      <c r="C128" s="25"/>
      <c r="D128" s="26"/>
    </row>
    <row r="129" spans="1:4" hidden="1" x14ac:dyDescent="0.3">
      <c r="A129" s="5" t="s">
        <v>99</v>
      </c>
      <c r="C129" s="25"/>
      <c r="D129" s="26"/>
    </row>
    <row r="130" spans="1:4" hidden="1" x14ac:dyDescent="0.3">
      <c r="A130" s="5" t="s">
        <v>100</v>
      </c>
      <c r="C130" s="25"/>
      <c r="D130" s="26"/>
    </row>
    <row r="131" spans="1:4" hidden="1" x14ac:dyDescent="0.3">
      <c r="C131" s="25"/>
      <c r="D131" s="26"/>
    </row>
    <row r="132" spans="1:4" hidden="1" x14ac:dyDescent="0.3">
      <c r="A132" s="5" t="s">
        <v>101</v>
      </c>
      <c r="C132" s="25"/>
      <c r="D132" s="26"/>
    </row>
    <row r="133" spans="1:4" hidden="1" x14ac:dyDescent="0.3">
      <c r="C133" s="25"/>
      <c r="D133" s="26"/>
    </row>
    <row r="134" spans="1:4" hidden="1" x14ac:dyDescent="0.3">
      <c r="A134" s="5" t="s">
        <v>102</v>
      </c>
      <c r="C134" s="25"/>
      <c r="D134" s="26"/>
    </row>
    <row r="135" spans="1:4" hidden="1" x14ac:dyDescent="0.3">
      <c r="A135" s="5" t="s">
        <v>103</v>
      </c>
      <c r="C135" s="25"/>
      <c r="D135" s="26"/>
    </row>
    <row r="136" spans="1:4" hidden="1" x14ac:dyDescent="0.3">
      <c r="A136" s="5" t="s">
        <v>104</v>
      </c>
      <c r="C136" s="25"/>
      <c r="D136" s="26"/>
    </row>
    <row r="137" spans="1:4" hidden="1" x14ac:dyDescent="0.3">
      <c r="A137" s="27"/>
      <c r="C137" s="25"/>
      <c r="D137" s="26"/>
    </row>
    <row r="138" spans="1:4" hidden="1" x14ac:dyDescent="0.3">
      <c r="A138" s="3" t="s">
        <v>27</v>
      </c>
      <c r="C138" s="28"/>
      <c r="D138" s="29">
        <f>SUM(D122:D137)</f>
        <v>0</v>
      </c>
    </row>
    <row r="139" spans="1:4" ht="14.5" hidden="1" thickBot="1" x14ac:dyDescent="0.35">
      <c r="A139" s="15" t="s">
        <v>70</v>
      </c>
      <c r="B139" s="16"/>
      <c r="C139" s="30"/>
      <c r="D139" s="31"/>
    </row>
    <row r="140" spans="1:4" ht="14.5" hidden="1" thickTop="1" x14ac:dyDescent="0.3">
      <c r="C140" s="23" t="s">
        <v>11</v>
      </c>
      <c r="D140" s="24" t="s">
        <v>12</v>
      </c>
    </row>
    <row r="141" spans="1:4" hidden="1" x14ac:dyDescent="0.3">
      <c r="A141" s="3" t="s">
        <v>105</v>
      </c>
      <c r="C141" s="25"/>
      <c r="D141" s="26"/>
    </row>
    <row r="142" spans="1:4" hidden="1" x14ac:dyDescent="0.3">
      <c r="A142" s="5" t="s">
        <v>106</v>
      </c>
      <c r="C142" s="25"/>
      <c r="D142" s="26"/>
    </row>
    <row r="143" spans="1:4" hidden="1" x14ac:dyDescent="0.3">
      <c r="A143" s="5" t="s">
        <v>107</v>
      </c>
      <c r="C143" s="25"/>
      <c r="D143" s="26"/>
    </row>
    <row r="144" spans="1:4" hidden="1" x14ac:dyDescent="0.3">
      <c r="A144" s="5" t="s">
        <v>108</v>
      </c>
      <c r="C144" s="25"/>
      <c r="D144" s="26"/>
    </row>
    <row r="145" spans="1:4" hidden="1" x14ac:dyDescent="0.3">
      <c r="A145" s="5" t="s">
        <v>109</v>
      </c>
      <c r="C145" s="25"/>
      <c r="D145" s="26"/>
    </row>
    <row r="146" spans="1:4" hidden="1" x14ac:dyDescent="0.3">
      <c r="C146" s="25"/>
      <c r="D146" s="26"/>
    </row>
    <row r="147" spans="1:4" hidden="1" x14ac:dyDescent="0.3">
      <c r="A147" s="5" t="s">
        <v>102</v>
      </c>
      <c r="C147" s="25"/>
      <c r="D147" s="26"/>
    </row>
    <row r="148" spans="1:4" hidden="1" x14ac:dyDescent="0.3">
      <c r="A148" s="5" t="s">
        <v>103</v>
      </c>
      <c r="C148" s="25"/>
      <c r="D148" s="26"/>
    </row>
    <row r="149" spans="1:4" hidden="1" x14ac:dyDescent="0.3">
      <c r="A149" s="5" t="s">
        <v>104</v>
      </c>
      <c r="C149" s="25"/>
      <c r="D149" s="26"/>
    </row>
    <row r="150" spans="1:4" hidden="1" x14ac:dyDescent="0.3">
      <c r="A150" s="27"/>
      <c r="C150" s="25"/>
      <c r="D150" s="26"/>
    </row>
    <row r="151" spans="1:4" hidden="1" x14ac:dyDescent="0.3">
      <c r="A151" s="3" t="s">
        <v>27</v>
      </c>
      <c r="C151" s="28"/>
      <c r="D151" s="29">
        <f>SUM(D141:D150)</f>
        <v>0</v>
      </c>
    </row>
    <row r="152" spans="1:4" ht="14.5" hidden="1" thickBot="1" x14ac:dyDescent="0.35">
      <c r="A152" s="15" t="s">
        <v>70</v>
      </c>
      <c r="B152" s="16"/>
      <c r="C152" s="30"/>
      <c r="D152" s="31"/>
    </row>
    <row r="153" spans="1:4" ht="14.5" hidden="1" thickTop="1" x14ac:dyDescent="0.3">
      <c r="C153" s="23" t="s">
        <v>11</v>
      </c>
      <c r="D153" s="24" t="s">
        <v>12</v>
      </c>
    </row>
    <row r="154" spans="1:4" hidden="1" x14ac:dyDescent="0.3">
      <c r="A154" s="3" t="s">
        <v>110</v>
      </c>
      <c r="C154" s="25"/>
      <c r="D154" s="26"/>
    </row>
    <row r="155" spans="1:4" hidden="1" x14ac:dyDescent="0.3">
      <c r="A155" s="5" t="s">
        <v>111</v>
      </c>
      <c r="C155" s="25"/>
      <c r="D155" s="26"/>
    </row>
    <row r="156" spans="1:4" hidden="1" x14ac:dyDescent="0.3">
      <c r="A156" s="27"/>
      <c r="B156" s="34"/>
      <c r="C156" s="35"/>
      <c r="D156" s="36"/>
    </row>
    <row r="157" spans="1:4" hidden="1" x14ac:dyDescent="0.3">
      <c r="A157" s="3" t="s">
        <v>27</v>
      </c>
      <c r="C157" s="25"/>
      <c r="D157" s="26">
        <f>SUM(D154:D156)</f>
        <v>0</v>
      </c>
    </row>
    <row r="158" spans="1:4" ht="14.5" hidden="1" thickBot="1" x14ac:dyDescent="0.35">
      <c r="A158" s="15" t="s">
        <v>70</v>
      </c>
      <c r="B158" s="16"/>
      <c r="C158" s="30"/>
      <c r="D158" s="31"/>
    </row>
    <row r="159" spans="1:4" ht="26" hidden="1" x14ac:dyDescent="0.3">
      <c r="A159" s="3"/>
      <c r="C159" s="37" t="s">
        <v>112</v>
      </c>
      <c r="D159" s="38" t="s">
        <v>113</v>
      </c>
    </row>
    <row r="160" spans="1:4" hidden="1" x14ac:dyDescent="0.3">
      <c r="A160" s="3" t="s">
        <v>114</v>
      </c>
      <c r="B160" s="39"/>
      <c r="C160" s="25">
        <f>D87</f>
        <v>0</v>
      </c>
      <c r="D160" s="40"/>
    </row>
    <row r="161" spans="1:4" hidden="1" x14ac:dyDescent="0.3">
      <c r="A161" s="3" t="s">
        <v>115</v>
      </c>
      <c r="B161" s="39"/>
      <c r="C161" s="25">
        <f>D105</f>
        <v>0</v>
      </c>
      <c r="D161" s="40"/>
    </row>
    <row r="162" spans="1:4" hidden="1" x14ac:dyDescent="0.3">
      <c r="A162" s="3" t="s">
        <v>116</v>
      </c>
      <c r="B162" s="39"/>
      <c r="C162" s="25">
        <f>D119</f>
        <v>0</v>
      </c>
      <c r="D162" s="40"/>
    </row>
    <row r="163" spans="1:4" hidden="1" x14ac:dyDescent="0.3">
      <c r="A163" s="3" t="s">
        <v>92</v>
      </c>
      <c r="B163" s="39"/>
      <c r="C163" s="25">
        <f>D138</f>
        <v>0</v>
      </c>
      <c r="D163" s="40"/>
    </row>
    <row r="164" spans="1:4" hidden="1" x14ac:dyDescent="0.3">
      <c r="A164" s="3" t="s">
        <v>105</v>
      </c>
      <c r="B164" s="39"/>
      <c r="C164" s="25">
        <f>D151</f>
        <v>0</v>
      </c>
      <c r="D164" s="40"/>
    </row>
    <row r="165" spans="1:4" hidden="1" x14ac:dyDescent="0.3">
      <c r="A165" s="3" t="s">
        <v>117</v>
      </c>
      <c r="B165" s="39"/>
      <c r="C165" s="25">
        <f>D157</f>
        <v>0</v>
      </c>
      <c r="D165" s="40"/>
    </row>
    <row r="166" spans="1:4" hidden="1" x14ac:dyDescent="0.3">
      <c r="A166" s="3" t="s">
        <v>118</v>
      </c>
      <c r="B166" s="39"/>
      <c r="C166" s="25"/>
      <c r="D166" s="40"/>
    </row>
    <row r="167" spans="1:4" hidden="1" x14ac:dyDescent="0.3">
      <c r="A167" s="3"/>
      <c r="C167" s="25"/>
      <c r="D167" s="26"/>
    </row>
    <row r="168" spans="1:4" hidden="1" x14ac:dyDescent="0.3">
      <c r="A168" s="3"/>
      <c r="C168" s="25"/>
      <c r="D168" s="26"/>
    </row>
    <row r="169" spans="1:4" hidden="1" x14ac:dyDescent="0.3">
      <c r="A169" s="3"/>
      <c r="C169" s="25"/>
      <c r="D169" s="26"/>
    </row>
    <row r="170" spans="1:4" ht="14.5" hidden="1" thickBot="1" x14ac:dyDescent="0.35">
      <c r="A170" s="41"/>
      <c r="B170" s="42"/>
      <c r="C170" s="43"/>
      <c r="D170" s="44"/>
    </row>
    <row r="171" spans="1:4" hidden="1" x14ac:dyDescent="0.3">
      <c r="A171" s="3"/>
      <c r="B171" s="45"/>
      <c r="C171" s="46" t="s">
        <v>119</v>
      </c>
      <c r="D171" s="47" t="s">
        <v>120</v>
      </c>
    </row>
    <row r="172" spans="1:4" ht="15" hidden="1" customHeight="1" x14ac:dyDescent="0.3">
      <c r="A172" s="3" t="s">
        <v>121</v>
      </c>
      <c r="B172" s="48"/>
      <c r="C172" s="49">
        <v>0</v>
      </c>
      <c r="D172" s="50" t="e">
        <f>#REF!*C172/100</f>
        <v>#REF!</v>
      </c>
    </row>
    <row r="173" spans="1:4" ht="15" hidden="1" customHeight="1" x14ac:dyDescent="0.3">
      <c r="A173" s="3" t="s">
        <v>70</v>
      </c>
      <c r="C173" s="135"/>
      <c r="D173" s="136"/>
    </row>
    <row r="174" spans="1:4" ht="15" hidden="1" customHeight="1" x14ac:dyDescent="0.3">
      <c r="A174" s="3" t="s">
        <v>122</v>
      </c>
      <c r="B174" s="48"/>
      <c r="C174" s="49">
        <v>0</v>
      </c>
      <c r="D174" s="50" t="e">
        <f>#REF!*C174/100</f>
        <v>#REF!</v>
      </c>
    </row>
    <row r="175" spans="1:4" ht="15" hidden="1" customHeight="1" x14ac:dyDescent="0.3">
      <c r="A175" s="3" t="s">
        <v>70</v>
      </c>
      <c r="C175" s="135"/>
      <c r="D175" s="136"/>
    </row>
    <row r="176" spans="1:4" ht="15" hidden="1" customHeight="1" x14ac:dyDescent="0.3">
      <c r="A176" s="3" t="s">
        <v>123</v>
      </c>
      <c r="B176" s="48"/>
      <c r="C176" s="49">
        <v>0</v>
      </c>
      <c r="D176" s="50" t="e">
        <f>#REF!*C176/100</f>
        <v>#REF!</v>
      </c>
    </row>
    <row r="177" spans="1:4" ht="15" hidden="1" customHeight="1" x14ac:dyDescent="0.3">
      <c r="A177" s="3" t="s">
        <v>70</v>
      </c>
      <c r="C177" s="135"/>
      <c r="D177" s="136"/>
    </row>
    <row r="178" spans="1:4" ht="15" hidden="1" customHeight="1" x14ac:dyDescent="0.3">
      <c r="A178" s="3" t="s">
        <v>124</v>
      </c>
      <c r="B178" s="48"/>
      <c r="C178" s="49">
        <v>0</v>
      </c>
      <c r="D178" s="50" t="e">
        <f>#REF!*C178/100</f>
        <v>#REF!</v>
      </c>
    </row>
    <row r="179" spans="1:4" ht="15" hidden="1" customHeight="1" x14ac:dyDescent="0.3">
      <c r="A179" s="3" t="s">
        <v>70</v>
      </c>
      <c r="C179" s="135"/>
      <c r="D179" s="136"/>
    </row>
    <row r="180" spans="1:4" ht="15" hidden="1" customHeight="1" x14ac:dyDescent="0.3">
      <c r="A180" s="3" t="s">
        <v>125</v>
      </c>
      <c r="B180" s="48"/>
      <c r="C180" s="49">
        <v>0</v>
      </c>
      <c r="D180" s="50" t="e">
        <f>#REF!*C180/100</f>
        <v>#REF!</v>
      </c>
    </row>
    <row r="181" spans="1:4" ht="15" hidden="1" customHeight="1" x14ac:dyDescent="0.3">
      <c r="A181" s="3" t="s">
        <v>70</v>
      </c>
      <c r="C181" s="135"/>
      <c r="D181" s="136"/>
    </row>
    <row r="182" spans="1:4" ht="15.75" hidden="1" customHeight="1" thickBot="1" x14ac:dyDescent="0.35">
      <c r="A182" s="3" t="s">
        <v>126</v>
      </c>
      <c r="B182" s="48"/>
      <c r="C182" s="49"/>
      <c r="D182" s="50" t="e">
        <f>D172+D174+D176+D178+D180</f>
        <v>#REF!</v>
      </c>
    </row>
    <row r="183" spans="1:4" ht="15.75" hidden="1" customHeight="1" x14ac:dyDescent="0.3">
      <c r="A183" s="15" t="s">
        <v>127</v>
      </c>
      <c r="B183" s="16"/>
      <c r="C183" s="133"/>
      <c r="D183" s="134"/>
    </row>
    <row r="184" spans="1:4" hidden="1" x14ac:dyDescent="0.3">
      <c r="A184" s="3"/>
      <c r="B184" s="51"/>
      <c r="C184" s="52"/>
      <c r="D184" s="53"/>
    </row>
    <row r="185" spans="1:4" hidden="1" x14ac:dyDescent="0.3">
      <c r="A185" s="3" t="s">
        <v>128</v>
      </c>
      <c r="C185" s="25"/>
      <c r="D185" s="26"/>
    </row>
    <row r="186" spans="1:4" hidden="1" x14ac:dyDescent="0.3">
      <c r="A186" s="5" t="s">
        <v>129</v>
      </c>
      <c r="B186" s="54"/>
      <c r="C186" s="55">
        <f>D166</f>
        <v>0</v>
      </c>
      <c r="D186" s="26"/>
    </row>
    <row r="187" spans="1:4" hidden="1" x14ac:dyDescent="0.3">
      <c r="A187" s="5" t="s">
        <v>130</v>
      </c>
      <c r="B187" s="54"/>
      <c r="C187" s="56" t="e">
        <f>D182</f>
        <v>#REF!</v>
      </c>
      <c r="D187" s="26"/>
    </row>
    <row r="188" spans="1:4" ht="15" hidden="1" customHeight="1" thickBot="1" x14ac:dyDescent="0.35">
      <c r="A188" s="5" t="s">
        <v>126</v>
      </c>
      <c r="B188" s="54"/>
      <c r="C188" s="25"/>
      <c r="D188" s="26"/>
    </row>
    <row r="189" spans="1:4" ht="15.75" hidden="1" customHeight="1" x14ac:dyDescent="0.3">
      <c r="A189" s="15" t="s">
        <v>131</v>
      </c>
      <c r="B189" s="16"/>
      <c r="C189" s="133"/>
      <c r="D189" s="134"/>
    </row>
    <row r="190" spans="1:4" hidden="1" x14ac:dyDescent="0.3">
      <c r="C190" s="25"/>
      <c r="D190" s="26"/>
    </row>
    <row r="191" spans="1:4" hidden="1" x14ac:dyDescent="0.3">
      <c r="A191" s="3" t="s">
        <v>132</v>
      </c>
      <c r="C191" s="25"/>
      <c r="D191" s="26"/>
    </row>
    <row r="192" spans="1:4" hidden="1" x14ac:dyDescent="0.3">
      <c r="A192" s="5" t="s">
        <v>133</v>
      </c>
      <c r="C192" s="25"/>
      <c r="D192" s="26"/>
    </row>
    <row r="193" spans="1:4" hidden="1" x14ac:dyDescent="0.3">
      <c r="A193" s="5" t="s">
        <v>134</v>
      </c>
      <c r="C193" s="25"/>
      <c r="D193" s="26"/>
    </row>
    <row r="194" spans="1:4" hidden="1" x14ac:dyDescent="0.3">
      <c r="A194" s="5" t="s">
        <v>135</v>
      </c>
      <c r="C194" s="25"/>
      <c r="D194" s="26"/>
    </row>
    <row r="195" spans="1:4" hidden="1" x14ac:dyDescent="0.3">
      <c r="A195" s="5" t="s">
        <v>136</v>
      </c>
      <c r="C195" s="25"/>
      <c r="D195" s="26"/>
    </row>
    <row r="196" spans="1:4" hidden="1" x14ac:dyDescent="0.3">
      <c r="C196" s="25"/>
      <c r="D196" s="26"/>
    </row>
    <row r="197" spans="1:4" hidden="1" x14ac:dyDescent="0.3">
      <c r="A197" s="5" t="s">
        <v>137</v>
      </c>
      <c r="C197" s="25"/>
      <c r="D197" s="26"/>
    </row>
    <row r="198" spans="1:4" hidden="1" x14ac:dyDescent="0.3">
      <c r="A198" s="5" t="s">
        <v>138</v>
      </c>
      <c r="C198" s="25"/>
      <c r="D198" s="26"/>
    </row>
    <row r="199" spans="1:4" hidden="1" x14ac:dyDescent="0.3">
      <c r="A199" s="5" t="s">
        <v>139</v>
      </c>
      <c r="C199" s="25"/>
      <c r="D199" s="26"/>
    </row>
    <row r="200" spans="1:4" hidden="1" x14ac:dyDescent="0.3">
      <c r="A200" s="5" t="s">
        <v>140</v>
      </c>
      <c r="C200" s="25"/>
      <c r="D200" s="26"/>
    </row>
    <row r="201" spans="1:4" hidden="1" x14ac:dyDescent="0.3">
      <c r="C201" s="25"/>
      <c r="D201" s="26"/>
    </row>
    <row r="202" spans="1:4" hidden="1" x14ac:dyDescent="0.3">
      <c r="A202" s="5" t="s">
        <v>105</v>
      </c>
      <c r="C202" s="25"/>
      <c r="D202" s="26"/>
    </row>
    <row r="203" spans="1:4" hidden="1" x14ac:dyDescent="0.3">
      <c r="A203" s="5" t="s">
        <v>141</v>
      </c>
      <c r="C203" s="25"/>
      <c r="D203" s="26"/>
    </row>
    <row r="204" spans="1:4" hidden="1" x14ac:dyDescent="0.3">
      <c r="A204" s="5" t="s">
        <v>142</v>
      </c>
      <c r="C204" s="25"/>
      <c r="D204" s="26"/>
    </row>
    <row r="205" spans="1:4" hidden="1" x14ac:dyDescent="0.3">
      <c r="A205" s="5" t="s">
        <v>143</v>
      </c>
      <c r="C205" s="25"/>
      <c r="D205" s="26"/>
    </row>
    <row r="206" spans="1:4" hidden="1" x14ac:dyDescent="0.3">
      <c r="C206" s="25"/>
      <c r="D206" s="26"/>
    </row>
    <row r="207" spans="1:4" hidden="1" x14ac:dyDescent="0.3">
      <c r="A207" s="5" t="s">
        <v>144</v>
      </c>
      <c r="C207" s="25"/>
      <c r="D207" s="26"/>
    </row>
    <row r="208" spans="1:4" hidden="1" x14ac:dyDescent="0.3">
      <c r="A208" s="5" t="s">
        <v>145</v>
      </c>
      <c r="C208" s="25"/>
      <c r="D208" s="26"/>
    </row>
    <row r="209" spans="1:4" hidden="1" x14ac:dyDescent="0.3">
      <c r="A209" s="5" t="s">
        <v>99</v>
      </c>
      <c r="C209" s="25"/>
      <c r="D209" s="26"/>
    </row>
    <row r="210" spans="1:4" hidden="1" x14ac:dyDescent="0.3">
      <c r="A210" s="5" t="s">
        <v>146</v>
      </c>
      <c r="C210" s="25"/>
      <c r="D210" s="26"/>
    </row>
    <row r="211" spans="1:4" hidden="1" x14ac:dyDescent="0.3">
      <c r="A211" s="13" t="s">
        <v>147</v>
      </c>
      <c r="C211" s="25"/>
      <c r="D211" s="26"/>
    </row>
    <row r="212" spans="1:4" hidden="1" x14ac:dyDescent="0.3">
      <c r="A212" s="13" t="s">
        <v>148</v>
      </c>
      <c r="C212" s="25"/>
      <c r="D212" s="26"/>
    </row>
    <row r="213" spans="1:4" hidden="1" x14ac:dyDescent="0.3">
      <c r="C213" s="25"/>
      <c r="D213" s="26"/>
    </row>
    <row r="214" spans="1:4" hidden="1" x14ac:dyDescent="0.3">
      <c r="A214" s="27" t="s">
        <v>104</v>
      </c>
      <c r="B214" s="34"/>
      <c r="C214" s="35"/>
      <c r="D214" s="36"/>
    </row>
    <row r="215" spans="1:4" hidden="1" x14ac:dyDescent="0.3">
      <c r="A215" s="3" t="s">
        <v>27</v>
      </c>
      <c r="C215" s="25"/>
      <c r="D215" s="26">
        <f>SUM(D191:D214)</f>
        <v>0</v>
      </c>
    </row>
    <row r="216" spans="1:4" ht="14.5" hidden="1" thickBot="1" x14ac:dyDescent="0.35">
      <c r="A216" s="15" t="s">
        <v>70</v>
      </c>
      <c r="B216" s="16"/>
      <c r="C216" s="30"/>
      <c r="D216" s="31"/>
    </row>
    <row r="217" spans="1:4" hidden="1" x14ac:dyDescent="0.3">
      <c r="C217" s="25"/>
      <c r="D217" s="26"/>
    </row>
    <row r="218" spans="1:4" hidden="1" x14ac:dyDescent="0.3">
      <c r="A218" s="3"/>
      <c r="B218" s="45"/>
      <c r="C218" s="46" t="s">
        <v>119</v>
      </c>
      <c r="D218" s="47" t="s">
        <v>120</v>
      </c>
    </row>
    <row r="219" spans="1:4" ht="15" hidden="1" customHeight="1" x14ac:dyDescent="0.3">
      <c r="A219" s="3" t="s">
        <v>121</v>
      </c>
      <c r="B219" s="48"/>
      <c r="C219" s="49">
        <v>0</v>
      </c>
      <c r="D219" s="50" t="e">
        <f>#REF!*C219/100</f>
        <v>#REF!</v>
      </c>
    </row>
    <row r="220" spans="1:4" ht="15" hidden="1" customHeight="1" x14ac:dyDescent="0.3">
      <c r="A220" s="3" t="s">
        <v>70</v>
      </c>
      <c r="C220" s="135"/>
      <c r="D220" s="136"/>
    </row>
    <row r="221" spans="1:4" ht="15" hidden="1" customHeight="1" x14ac:dyDescent="0.3">
      <c r="A221" s="3" t="s">
        <v>122</v>
      </c>
      <c r="B221" s="48"/>
      <c r="C221" s="49">
        <v>0</v>
      </c>
      <c r="D221" s="50" t="e">
        <f>#REF!*C221/100</f>
        <v>#REF!</v>
      </c>
    </row>
    <row r="222" spans="1:4" ht="15" hidden="1" customHeight="1" x14ac:dyDescent="0.3">
      <c r="A222" s="3" t="s">
        <v>70</v>
      </c>
      <c r="C222" s="135"/>
      <c r="D222" s="136"/>
    </row>
    <row r="223" spans="1:4" ht="15" hidden="1" customHeight="1" x14ac:dyDescent="0.3">
      <c r="A223" s="3" t="s">
        <v>123</v>
      </c>
      <c r="B223" s="48"/>
      <c r="C223" s="49">
        <v>0</v>
      </c>
      <c r="D223" s="50" t="e">
        <f>#REF!*C223/100</f>
        <v>#REF!</v>
      </c>
    </row>
    <row r="224" spans="1:4" ht="15" hidden="1" customHeight="1" x14ac:dyDescent="0.3">
      <c r="A224" s="3" t="s">
        <v>70</v>
      </c>
      <c r="C224" s="135"/>
      <c r="D224" s="136"/>
    </row>
    <row r="225" spans="1:4" ht="15" hidden="1" customHeight="1" x14ac:dyDescent="0.3">
      <c r="A225" s="3" t="s">
        <v>124</v>
      </c>
      <c r="B225" s="48"/>
      <c r="C225" s="49">
        <v>0</v>
      </c>
      <c r="D225" s="50" t="e">
        <f>#REF!*C225/100</f>
        <v>#REF!</v>
      </c>
    </row>
    <row r="226" spans="1:4" ht="15" hidden="1" customHeight="1" x14ac:dyDescent="0.3">
      <c r="A226" s="3" t="s">
        <v>70</v>
      </c>
      <c r="C226" s="135"/>
      <c r="D226" s="136"/>
    </row>
    <row r="227" spans="1:4" ht="15" hidden="1" customHeight="1" x14ac:dyDescent="0.3">
      <c r="A227" s="3" t="s">
        <v>125</v>
      </c>
      <c r="B227" s="48"/>
      <c r="C227" s="49">
        <v>0</v>
      </c>
      <c r="D227" s="50" t="e">
        <f>#REF!*C227/100</f>
        <v>#REF!</v>
      </c>
    </row>
    <row r="228" spans="1:4" ht="15" hidden="1" customHeight="1" x14ac:dyDescent="0.3">
      <c r="A228" s="3" t="s">
        <v>70</v>
      </c>
      <c r="C228" s="135"/>
      <c r="D228" s="136"/>
    </row>
    <row r="229" spans="1:4" ht="15.75" hidden="1" customHeight="1" thickBot="1" x14ac:dyDescent="0.35">
      <c r="A229" s="3" t="s">
        <v>126</v>
      </c>
      <c r="B229" s="48"/>
      <c r="C229" s="49"/>
      <c r="D229" s="50" t="e">
        <f>D219+D221+D223+D225+D227</f>
        <v>#REF!</v>
      </c>
    </row>
    <row r="230" spans="1:4" ht="15.75" hidden="1" customHeight="1" x14ac:dyDescent="0.3">
      <c r="A230" s="15" t="s">
        <v>127</v>
      </c>
      <c r="B230" s="16"/>
      <c r="C230" s="133"/>
      <c r="D230" s="134"/>
    </row>
    <row r="231" spans="1:4" ht="26" hidden="1" x14ac:dyDescent="0.3">
      <c r="C231" s="37" t="s">
        <v>112</v>
      </c>
      <c r="D231" s="38" t="s">
        <v>113</v>
      </c>
    </row>
    <row r="232" spans="1:4" hidden="1" x14ac:dyDescent="0.3">
      <c r="A232" s="3" t="s">
        <v>149</v>
      </c>
      <c r="B232" s="57"/>
      <c r="C232" s="25"/>
      <c r="D232" s="26"/>
    </row>
    <row r="233" spans="1:4" hidden="1" x14ac:dyDescent="0.3">
      <c r="A233" s="3" t="s">
        <v>132</v>
      </c>
      <c r="B233" s="57"/>
      <c r="C233" s="25"/>
      <c r="D233" s="26"/>
    </row>
    <row r="234" spans="1:4" hidden="1" x14ac:dyDescent="0.3">
      <c r="A234" s="3" t="s">
        <v>150</v>
      </c>
      <c r="B234" s="57"/>
      <c r="C234" s="25"/>
      <c r="D234" s="26"/>
    </row>
    <row r="235" spans="1:4" ht="14.5" hidden="1" thickBot="1" x14ac:dyDescent="0.35">
      <c r="A235" s="15" t="s">
        <v>70</v>
      </c>
      <c r="B235" s="16"/>
      <c r="C235" s="30"/>
      <c r="D235" s="31"/>
    </row>
    <row r="236" spans="1:4" ht="26" hidden="1" x14ac:dyDescent="0.3">
      <c r="C236" s="37" t="s">
        <v>112</v>
      </c>
      <c r="D236" s="38" t="s">
        <v>113</v>
      </c>
    </row>
    <row r="237" spans="1:4" hidden="1" x14ac:dyDescent="0.3">
      <c r="A237" s="3"/>
      <c r="B237" s="57"/>
      <c r="C237" s="25"/>
      <c r="D237" s="26"/>
    </row>
    <row r="238" spans="1:4" hidden="1" x14ac:dyDescent="0.3">
      <c r="A238" s="3" t="s">
        <v>150</v>
      </c>
      <c r="B238" s="57"/>
      <c r="C238" s="25"/>
      <c r="D238" s="26"/>
    </row>
    <row r="239" spans="1:4" hidden="1" x14ac:dyDescent="0.3">
      <c r="A239" s="3" t="s">
        <v>151</v>
      </c>
      <c r="B239" s="57"/>
      <c r="C239" s="25"/>
      <c r="D239" s="26"/>
    </row>
    <row r="240" spans="1:4" ht="14.5" hidden="1" thickBot="1" x14ac:dyDescent="0.35">
      <c r="A240" s="15" t="s">
        <v>152</v>
      </c>
      <c r="B240" s="16"/>
      <c r="C240" s="30"/>
      <c r="D240" s="31"/>
    </row>
    <row r="241" spans="1:1" hidden="1" x14ac:dyDescent="0.3">
      <c r="A241" s="3"/>
    </row>
    <row r="242" spans="1:1" hidden="1" x14ac:dyDescent="0.3">
      <c r="A242" s="3"/>
    </row>
    <row r="243" spans="1:1" hidden="1" x14ac:dyDescent="0.3"/>
    <row r="244" spans="1:1" ht="12.75" hidden="1" customHeight="1" x14ac:dyDescent="0.3">
      <c r="A244" s="58"/>
    </row>
    <row r="245" spans="1:1" hidden="1" x14ac:dyDescent="0.3">
      <c r="A245" s="59" t="s">
        <v>153</v>
      </c>
    </row>
    <row r="246" spans="1:1" hidden="1" x14ac:dyDescent="0.3">
      <c r="A246" s="59" t="s">
        <v>154</v>
      </c>
    </row>
    <row r="247" spans="1:1" hidden="1" x14ac:dyDescent="0.3">
      <c r="A247" s="59" t="s">
        <v>155</v>
      </c>
    </row>
    <row r="248" spans="1:1" hidden="1" x14ac:dyDescent="0.3"/>
    <row r="249" spans="1:1" hidden="1" x14ac:dyDescent="0.3"/>
    <row r="250" spans="1:1" hidden="1" x14ac:dyDescent="0.3"/>
    <row r="251" spans="1:1" hidden="1" x14ac:dyDescent="0.3"/>
    <row r="252" spans="1:1" hidden="1" x14ac:dyDescent="0.3"/>
    <row r="253" spans="1:1" hidden="1" x14ac:dyDescent="0.3"/>
    <row r="254" spans="1:1" hidden="1" x14ac:dyDescent="0.3"/>
    <row r="255" spans="1:1" hidden="1" x14ac:dyDescent="0.3"/>
    <row r="256" spans="1:1" hidden="1" x14ac:dyDescent="0.3"/>
    <row r="257" hidden="1" x14ac:dyDescent="0.3"/>
    <row r="258" hidden="1" x14ac:dyDescent="0.3"/>
    <row r="259" hidden="1" x14ac:dyDescent="0.3"/>
    <row r="260" hidden="1" x14ac:dyDescent="0.3"/>
    <row r="261" hidden="1" x14ac:dyDescent="0.3"/>
    <row r="262" hidden="1" x14ac:dyDescent="0.3"/>
    <row r="263" hidden="1" x14ac:dyDescent="0.3"/>
    <row r="264" hidden="1" x14ac:dyDescent="0.3"/>
    <row r="265" hidden="1" x14ac:dyDescent="0.3"/>
    <row r="266" hidden="1" x14ac:dyDescent="0.3"/>
    <row r="267" hidden="1" x14ac:dyDescent="0.3"/>
    <row r="268" hidden="1" x14ac:dyDescent="0.3"/>
    <row r="269" hidden="1" x14ac:dyDescent="0.3"/>
    <row r="270" hidden="1" x14ac:dyDescent="0.3"/>
    <row r="271" hidden="1" x14ac:dyDescent="0.3"/>
    <row r="272" hidden="1" x14ac:dyDescent="0.3"/>
    <row r="273" hidden="1" x14ac:dyDescent="0.3"/>
    <row r="274" hidden="1" x14ac:dyDescent="0.3"/>
    <row r="275" hidden="1" x14ac:dyDescent="0.3"/>
    <row r="276" hidden="1" x14ac:dyDescent="0.3"/>
    <row r="277" hidden="1" x14ac:dyDescent="0.3"/>
    <row r="278" hidden="1" x14ac:dyDescent="0.3"/>
    <row r="279" hidden="1" x14ac:dyDescent="0.3"/>
    <row r="280" hidden="1" x14ac:dyDescent="0.3"/>
    <row r="281" hidden="1" x14ac:dyDescent="0.3"/>
    <row r="282" hidden="1" x14ac:dyDescent="0.3"/>
    <row r="283" hidden="1" x14ac:dyDescent="0.3"/>
    <row r="284" hidden="1" x14ac:dyDescent="0.3"/>
    <row r="285" hidden="1" x14ac:dyDescent="0.3"/>
    <row r="286" hidden="1" x14ac:dyDescent="0.3"/>
    <row r="287" hidden="1" x14ac:dyDescent="0.3"/>
    <row r="288" hidden="1" x14ac:dyDescent="0.3"/>
    <row r="289" hidden="1" x14ac:dyDescent="0.3"/>
    <row r="290" hidden="1" x14ac:dyDescent="0.3"/>
    <row r="291" hidden="1" x14ac:dyDescent="0.3"/>
    <row r="292" hidden="1" x14ac:dyDescent="0.3"/>
    <row r="293" hidden="1" x14ac:dyDescent="0.3"/>
    <row r="294" hidden="1" x14ac:dyDescent="0.3"/>
    <row r="295" hidden="1" x14ac:dyDescent="0.3"/>
    <row r="296" hidden="1" x14ac:dyDescent="0.3"/>
    <row r="297" hidden="1" x14ac:dyDescent="0.3"/>
    <row r="298" hidden="1" x14ac:dyDescent="0.3"/>
    <row r="299" hidden="1" x14ac:dyDescent="0.3"/>
    <row r="300" hidden="1" x14ac:dyDescent="0.3"/>
    <row r="301" hidden="1" x14ac:dyDescent="0.3"/>
    <row r="302" hidden="1" x14ac:dyDescent="0.3"/>
    <row r="303" hidden="1" x14ac:dyDescent="0.3"/>
    <row r="304" hidden="1" x14ac:dyDescent="0.3"/>
    <row r="305" hidden="1" x14ac:dyDescent="0.3"/>
    <row r="306" hidden="1" x14ac:dyDescent="0.3"/>
    <row r="307" hidden="1" x14ac:dyDescent="0.3"/>
    <row r="308" hidden="1" x14ac:dyDescent="0.3"/>
    <row r="309" hidden="1" x14ac:dyDescent="0.3"/>
    <row r="310" hidden="1" x14ac:dyDescent="0.3"/>
    <row r="311" hidden="1" x14ac:dyDescent="0.3"/>
    <row r="312" hidden="1" x14ac:dyDescent="0.3"/>
    <row r="313" hidden="1" x14ac:dyDescent="0.3"/>
    <row r="314" hidden="1" x14ac:dyDescent="0.3"/>
    <row r="315" hidden="1" x14ac:dyDescent="0.3"/>
    <row r="316" hidden="1" x14ac:dyDescent="0.3"/>
    <row r="317" hidden="1" x14ac:dyDescent="0.3"/>
    <row r="318" hidden="1" x14ac:dyDescent="0.3"/>
    <row r="319" hidden="1" x14ac:dyDescent="0.3"/>
    <row r="320" hidden="1" x14ac:dyDescent="0.3"/>
    <row r="321" hidden="1" x14ac:dyDescent="0.3"/>
    <row r="322" hidden="1" x14ac:dyDescent="0.3"/>
    <row r="323" hidden="1" x14ac:dyDescent="0.3"/>
    <row r="324" hidden="1" x14ac:dyDescent="0.3"/>
    <row r="325" hidden="1" x14ac:dyDescent="0.3"/>
    <row r="326" hidden="1" x14ac:dyDescent="0.3"/>
    <row r="327" hidden="1" x14ac:dyDescent="0.3"/>
    <row r="328" hidden="1" x14ac:dyDescent="0.3"/>
    <row r="329" hidden="1" x14ac:dyDescent="0.3"/>
    <row r="330" hidden="1" x14ac:dyDescent="0.3"/>
    <row r="331" hidden="1" x14ac:dyDescent="0.3"/>
    <row r="332" hidden="1" x14ac:dyDescent="0.3"/>
    <row r="333" hidden="1" x14ac:dyDescent="0.3"/>
    <row r="334" hidden="1" x14ac:dyDescent="0.3"/>
    <row r="335" hidden="1" x14ac:dyDescent="0.3"/>
    <row r="336" hidden="1" x14ac:dyDescent="0.3"/>
    <row r="338" spans="1:1" ht="18" x14ac:dyDescent="0.4">
      <c r="A338" s="4"/>
    </row>
    <row r="482" spans="3:3" x14ac:dyDescent="0.3">
      <c r="C482" s="1" t="s">
        <v>29</v>
      </c>
    </row>
    <row r="483" spans="3:3" x14ac:dyDescent="0.3">
      <c r="C483" s="1" t="s">
        <v>30</v>
      </c>
    </row>
    <row r="484" spans="3:3" x14ac:dyDescent="0.3">
      <c r="C484" s="1" t="s">
        <v>31</v>
      </c>
    </row>
  </sheetData>
  <mergeCells count="16">
    <mergeCell ref="A1:D1"/>
    <mergeCell ref="C230:D230"/>
    <mergeCell ref="C228:D228"/>
    <mergeCell ref="C226:D226"/>
    <mergeCell ref="C224:D224"/>
    <mergeCell ref="C222:D222"/>
    <mergeCell ref="C183:D183"/>
    <mergeCell ref="C181:D181"/>
    <mergeCell ref="C220:D220"/>
    <mergeCell ref="C189:D189"/>
    <mergeCell ref="C179:D179"/>
    <mergeCell ref="C177:D177"/>
    <mergeCell ref="C175:D175"/>
    <mergeCell ref="C34:D34"/>
    <mergeCell ref="C35:D37"/>
    <mergeCell ref="C173:D173"/>
  </mergeCells>
  <phoneticPr fontId="3" type="noConversion"/>
  <conditionalFormatting sqref="C172 C174 C176 C178 C180 C182 C219 C221 C223 C225 C227 C229">
    <cfRule type="cellIs" dxfId="15" priority="37" stopIfTrue="1" operator="greaterThanOrEqual">
      <formula>100</formula>
    </cfRule>
    <cfRule type="cellIs" dxfId="14" priority="38" stopIfTrue="1" operator="between">
      <formula>100</formula>
      <formula>1</formula>
    </cfRule>
    <cfRule type="cellIs" priority="39" stopIfTrue="1" operator="equal">
      <formula>0</formula>
    </cfRule>
  </conditionalFormatting>
  <dataValidations count="2">
    <dataValidation type="list" allowBlank="1" showInputMessage="1" showErrorMessage="1" sqref="C34" xr:uid="{00000000-0002-0000-0100-000000000000}">
      <formula1>#REF!</formula1>
    </dataValidation>
    <dataValidation type="list" allowBlank="1" showInputMessage="1" showErrorMessage="1" errorTitle="!EPIC FAIL!" error="Bitte nur Antwortmöglichkeiten aus dem Dropdown-Feld auswählen" sqref="C15:C17 C26:C29 C22 E15:E17 E26:E29 E22 G15:G17 G26:G29 G22 I15:I17 I26:I29 I22 K15:K17 K26:K29 K22 M15:M17 M26:M29 M22 O15:O17 O26:O29 O22" xr:uid="{00000000-0002-0000-0100-000001000000}">
      <formula1>$C$482:$C$484</formula1>
    </dataValidation>
  </dataValidations>
  <printOptions horizontalCentered="1" verticalCentered="1"/>
  <pageMargins left="0.39370078740157483" right="0.39370078740157483" top="0.78740157480314965" bottom="0.59055118110236227" header="0.51181102362204722" footer="0.51181102362204722"/>
  <pageSetup paperSize="9" scale="60" fitToHeight="0" orientation="landscape" r:id="rId1"/>
  <headerFooter alignWithMargins="0">
    <oddFooter>&amp;C_x000D_&amp;1#&amp;"Calibri"&amp;10&amp;K008000 intern</oddFooter>
  </headerFooter>
  <rowBreaks count="1" manualBreakCount="1">
    <brk id="337" max="55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5" stopIfTrue="1" operator="containsText" id="{3986AC05-53DB-45F4-A871-3DB5079E2AF9}">
            <xm:f>NOT(ISERROR(SEARCH($C$483,D32)))</xm:f>
            <xm:f>$C$483</xm:f>
            <x14:dxf>
              <fill>
                <patternFill>
                  <bgColor rgb="FFFF0000"/>
                </patternFill>
              </fill>
            </x14:dxf>
          </x14:cfRule>
          <x14:cfRule type="containsText" priority="36" stopIfTrue="1" operator="containsText" id="{701BC82D-7814-49CA-A4F7-DE65EB74F324}">
            <xm:f>NOT(ISERROR(SEARCH($C$482,D32)))</xm:f>
            <xm:f>$C$482</xm:f>
            <x14:dxf>
              <fill>
                <patternFill>
                  <bgColor rgb="FF00FF00"/>
                </patternFill>
              </fill>
            </x14:dxf>
          </x14:cfRule>
          <xm:sqref>D32</xm:sqref>
        </x14:conditionalFormatting>
        <x14:conditionalFormatting xmlns:xm="http://schemas.microsoft.com/office/excel/2006/main">
          <x14:cfRule type="containsText" priority="11" stopIfTrue="1" operator="containsText" id="{0F34148A-F009-4CA0-AE0E-0B2D702D7C39}">
            <xm:f>NOT(ISERROR(SEARCH($C$483,F32)))</xm:f>
            <xm:f>$C$483</xm:f>
            <x14:dxf>
              <fill>
                <patternFill>
                  <bgColor rgb="FFFF0000"/>
                </patternFill>
              </fill>
            </x14:dxf>
          </x14:cfRule>
          <x14:cfRule type="containsText" priority="12" stopIfTrue="1" operator="containsText" id="{31D7021F-C547-45D6-87EC-A863C1F85455}">
            <xm:f>NOT(ISERROR(SEARCH($C$482,F32)))</xm:f>
            <xm:f>$C$482</xm:f>
            <x14:dxf>
              <fill>
                <patternFill>
                  <bgColor rgb="FF00FF00"/>
                </patternFill>
              </fill>
            </x14:dxf>
          </x14:cfRule>
          <xm:sqref>F32</xm:sqref>
        </x14:conditionalFormatting>
        <x14:conditionalFormatting xmlns:xm="http://schemas.microsoft.com/office/excel/2006/main">
          <x14:cfRule type="containsText" priority="9" stopIfTrue="1" operator="containsText" id="{4EFA29B3-CE9C-4FD7-B308-633A6C934282}">
            <xm:f>NOT(ISERROR(SEARCH($C$483,H32)))</xm:f>
            <xm:f>$C$483</xm:f>
            <x14:dxf>
              <fill>
                <patternFill>
                  <bgColor rgb="FFFF0000"/>
                </patternFill>
              </fill>
            </x14:dxf>
          </x14:cfRule>
          <x14:cfRule type="containsText" priority="10" stopIfTrue="1" operator="containsText" id="{AEFBFDA7-841A-4CD8-84C5-5CC462C402AD}">
            <xm:f>NOT(ISERROR(SEARCH($C$482,H32)))</xm:f>
            <xm:f>$C$482</xm:f>
            <x14:dxf>
              <fill>
                <patternFill>
                  <bgColor rgb="FF00FF00"/>
                </patternFill>
              </fill>
            </x14:dxf>
          </x14:cfRule>
          <xm:sqref>H32</xm:sqref>
        </x14:conditionalFormatting>
        <x14:conditionalFormatting xmlns:xm="http://schemas.microsoft.com/office/excel/2006/main">
          <x14:cfRule type="containsText" priority="7" stopIfTrue="1" operator="containsText" id="{F1F3FD39-681A-4E2E-9B21-96E5CEB585A6}">
            <xm:f>NOT(ISERROR(SEARCH($C$483,J32)))</xm:f>
            <xm:f>$C$483</xm:f>
            <x14:dxf>
              <fill>
                <patternFill>
                  <bgColor rgb="FFFF0000"/>
                </patternFill>
              </fill>
            </x14:dxf>
          </x14:cfRule>
          <x14:cfRule type="containsText" priority="8" stopIfTrue="1" operator="containsText" id="{D5E3046A-221A-4ED9-A74A-F0FD3A33B931}">
            <xm:f>NOT(ISERROR(SEARCH($C$482,J32)))</xm:f>
            <xm:f>$C$482</xm:f>
            <x14:dxf>
              <fill>
                <patternFill>
                  <bgColor rgb="FF00FF00"/>
                </patternFill>
              </fill>
            </x14:dxf>
          </x14:cfRule>
          <xm:sqref>J32</xm:sqref>
        </x14:conditionalFormatting>
        <x14:conditionalFormatting xmlns:xm="http://schemas.microsoft.com/office/excel/2006/main">
          <x14:cfRule type="containsText" priority="5" stopIfTrue="1" operator="containsText" id="{6363EA4F-053C-4DDC-9569-60E8F84240D7}">
            <xm:f>NOT(ISERROR(SEARCH($C$483,L32)))</xm:f>
            <xm:f>$C$483</xm:f>
            <x14:dxf>
              <fill>
                <patternFill>
                  <bgColor rgb="FFFF0000"/>
                </patternFill>
              </fill>
            </x14:dxf>
          </x14:cfRule>
          <x14:cfRule type="containsText" priority="6" stopIfTrue="1" operator="containsText" id="{480285C3-1009-43FA-A77C-FD00C6B84B59}">
            <xm:f>NOT(ISERROR(SEARCH($C$482,L32)))</xm:f>
            <xm:f>$C$482</xm:f>
            <x14:dxf>
              <fill>
                <patternFill>
                  <bgColor rgb="FF00FF00"/>
                </patternFill>
              </fill>
            </x14:dxf>
          </x14:cfRule>
          <xm:sqref>L32</xm:sqref>
        </x14:conditionalFormatting>
        <x14:conditionalFormatting xmlns:xm="http://schemas.microsoft.com/office/excel/2006/main">
          <x14:cfRule type="containsText" priority="3" stopIfTrue="1" operator="containsText" id="{310080D9-0E74-44C2-A8A5-7AF7B6DD1CAB}">
            <xm:f>NOT(ISERROR(SEARCH($C$483,N32)))</xm:f>
            <xm:f>$C$483</xm:f>
            <x14:dxf>
              <fill>
                <patternFill>
                  <bgColor rgb="FFFF0000"/>
                </patternFill>
              </fill>
            </x14:dxf>
          </x14:cfRule>
          <x14:cfRule type="containsText" priority="4" stopIfTrue="1" operator="containsText" id="{6552C074-461A-437E-9477-942CBAC0DA52}">
            <xm:f>NOT(ISERROR(SEARCH($C$482,N32)))</xm:f>
            <xm:f>$C$482</xm:f>
            <x14:dxf>
              <fill>
                <patternFill>
                  <bgColor rgb="FF00FF00"/>
                </patternFill>
              </fill>
            </x14:dxf>
          </x14:cfRule>
          <xm:sqref>N32</xm:sqref>
        </x14:conditionalFormatting>
        <x14:conditionalFormatting xmlns:xm="http://schemas.microsoft.com/office/excel/2006/main">
          <x14:cfRule type="containsText" priority="1" stopIfTrue="1" operator="containsText" id="{7CCF2892-3D87-465B-BD81-B33F655AF3E5}">
            <xm:f>NOT(ISERROR(SEARCH($C$483,P32)))</xm:f>
            <xm:f>$C$483</xm:f>
            <x14:dxf>
              <fill>
                <patternFill>
                  <bgColor rgb="FFFF0000"/>
                </patternFill>
              </fill>
            </x14:dxf>
          </x14:cfRule>
          <x14:cfRule type="containsText" priority="2" stopIfTrue="1" operator="containsText" id="{EF72A3BF-276C-4771-BD4A-D86DB808511D}">
            <xm:f>NOT(ISERROR(SEARCH($C$482,P32)))</xm:f>
            <xm:f>$C$482</xm:f>
            <x14:dxf>
              <fill>
                <patternFill>
                  <bgColor rgb="FF00FF00"/>
                </patternFill>
              </fill>
            </x14:dxf>
          </x14:cfRule>
          <xm:sqref>P32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df63dc-017d-42b4-a115-b94ea9ab4296" xsi:nil="true"/>
    <lcf76f155ced4ddcb4097134ff3c332f xmlns="69837641-cff1-4523-bd1b-462938249f1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CE5DB658C36D5449098F983BDD158A3" ma:contentTypeVersion="20" ma:contentTypeDescription="Ein neues Dokument erstellen." ma:contentTypeScope="" ma:versionID="a47fc98e572819441644f7f4608995b7">
  <xsd:schema xmlns:xsd="http://www.w3.org/2001/XMLSchema" xmlns:xs="http://www.w3.org/2001/XMLSchema" xmlns:p="http://schemas.microsoft.com/office/2006/metadata/properties" xmlns:ns2="69837641-cff1-4523-bd1b-462938249f13" xmlns:ns3="f1df63dc-017d-42b4-a115-b94ea9ab4296" targetNamespace="http://schemas.microsoft.com/office/2006/metadata/properties" ma:root="true" ma:fieldsID="54e9a07fbee21bff57ca481541635953" ns2:_="" ns3:_="">
    <xsd:import namespace="69837641-cff1-4523-bd1b-462938249f13"/>
    <xsd:import namespace="f1df63dc-017d-42b4-a115-b94ea9ab42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837641-cff1-4523-bd1b-462938249f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hidden="true" ma:internalName="MediaServiceKeyPoint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5f9582db-b58d-4149-a81d-5fa637d4a0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df63dc-017d-42b4-a115-b94ea9ab429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1b9d1a12-5af8-455c-a811-eb3330ce6aaa}" ma:internalName="TaxCatchAll" ma:readOnly="false" ma:showField="CatchAllData" ma:web="f1df63dc-017d-42b4-a115-b94ea9ab42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altstyp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AF1620-7A71-42DF-B4CF-0ABAEB5151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850CC1-8C5F-41B8-8EAE-EFC1379AEC2A}">
  <ds:schemaRefs>
    <ds:schemaRef ds:uri="http://schemas.microsoft.com/office/2006/metadata/properties"/>
    <ds:schemaRef ds:uri="http://schemas.microsoft.com/office/infopath/2007/PartnerControls"/>
    <ds:schemaRef ds:uri="f1df63dc-017d-42b4-a115-b94ea9ab4296"/>
    <ds:schemaRef ds:uri="69837641-cff1-4523-bd1b-462938249f13"/>
  </ds:schemaRefs>
</ds:datastoreItem>
</file>

<file path=customXml/itemProps3.xml><?xml version="1.0" encoding="utf-8"?>
<ds:datastoreItem xmlns:ds="http://schemas.openxmlformats.org/officeDocument/2006/customXml" ds:itemID="{28CA3F62-2E8F-44C2-995F-DA1ED6F493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837641-cff1-4523-bd1b-462938249f13"/>
    <ds:schemaRef ds:uri="f1df63dc-017d-42b4-a115-b94ea9ab42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Bewertungskriterien</vt:lpstr>
      <vt:lpstr>Auswertung Mittelachse</vt:lpstr>
      <vt:lpstr>'Auswertung Mittelachse'!Druckbereich</vt:lpstr>
      <vt:lpstr>Bewertungskriterien!Druckbereich</vt:lpstr>
      <vt:lpstr>'Auswertung Mittelachse'!Drucktitel</vt:lpstr>
    </vt:vector>
  </TitlesOfParts>
  <Manager/>
  <Company>N-ERGIE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Klaus Kutka</dc:creator>
  <cp:keywords/>
  <dc:description/>
  <cp:lastModifiedBy>Müller Karla</cp:lastModifiedBy>
  <cp:revision/>
  <dcterms:created xsi:type="dcterms:W3CDTF">2008-10-28T13:14:16Z</dcterms:created>
  <dcterms:modified xsi:type="dcterms:W3CDTF">2026-04-16T06:52:04Z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0x0101009CE5DB658C36D5449098F983BDD158A3</vt:lpwstr>
  </property>
  <property fmtid="{D5CDD505-2E9C-101B-9397-08002B2CF9AE}" pid="3" name="MediaServiceImageTags">
    <vt:lpwstr/>
  </property>
  <property fmtid="{D5CDD505-2E9C-101B-9397-08002B2CF9AE}" pid="4" name="MSIP_Label_b8c14297-b73f-47b2-90b5-9d2893ce10c0_Enabled">
    <vt:lpwstr>true</vt:lpwstr>
  </property>
  <property fmtid="{D5CDD505-2E9C-101B-9397-08002B2CF9AE}" pid="5" name="MSIP_Label_b8c14297-b73f-47b2-90b5-9d2893ce10c0_SetDate">
    <vt:lpwstr>2025-05-14T13:27:26Z</vt:lpwstr>
  </property>
  <property fmtid="{D5CDD505-2E9C-101B-9397-08002B2CF9AE}" pid="6" name="MSIP_Label_b8c14297-b73f-47b2-90b5-9d2893ce10c0_Method">
    <vt:lpwstr>Standard</vt:lpwstr>
  </property>
  <property fmtid="{D5CDD505-2E9C-101B-9397-08002B2CF9AE}" pid="7" name="MSIP_Label_b8c14297-b73f-47b2-90b5-9d2893ce10c0_Name">
    <vt:lpwstr>Intern</vt:lpwstr>
  </property>
  <property fmtid="{D5CDD505-2E9C-101B-9397-08002B2CF9AE}" pid="8" name="MSIP_Label_b8c14297-b73f-47b2-90b5-9d2893ce10c0_SiteId">
    <vt:lpwstr>e84b42f0-788b-4b39-943b-bfa2c8014cfd</vt:lpwstr>
  </property>
  <property fmtid="{D5CDD505-2E9C-101B-9397-08002B2CF9AE}" pid="9" name="MSIP_Label_b8c14297-b73f-47b2-90b5-9d2893ce10c0_ActionId">
    <vt:lpwstr>de6553ca-3fce-4d56-98a2-a752fce52c9f</vt:lpwstr>
  </property>
  <property fmtid="{D5CDD505-2E9C-101B-9397-08002B2CF9AE}" pid="10" name="MSIP_Label_b8c14297-b73f-47b2-90b5-9d2893ce10c0_ContentBits">
    <vt:lpwstr>2</vt:lpwstr>
  </property>
  <property fmtid="{D5CDD505-2E9C-101B-9397-08002B2CF9AE}" pid="11" name="MSIP_Label_b8c14297-b73f-47b2-90b5-9d2893ce10c0_Tag">
    <vt:lpwstr>10, 3, 0, 2</vt:lpwstr>
  </property>
</Properties>
</file>